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1805" windowHeight="6525"/>
  </bookViews>
  <sheets>
    <sheet name="пр.3" sheetId="3" r:id="rId1"/>
  </sheets>
  <calcPr calcId="125725"/>
</workbook>
</file>

<file path=xl/calcChain.xml><?xml version="1.0" encoding="utf-8"?>
<calcChain xmlns="http://schemas.openxmlformats.org/spreadsheetml/2006/main">
  <c r="I36" i="3"/>
  <c r="I105"/>
  <c r="I93"/>
  <c r="B15"/>
  <c r="B16" s="1"/>
  <c r="B17" s="1"/>
  <c r="B18" s="1"/>
  <c r="B19" s="1"/>
  <c r="B20" s="1"/>
  <c r="B21" s="1"/>
  <c r="B22" s="1"/>
  <c r="B23" s="1"/>
  <c r="B24" s="1"/>
  <c r="B25" s="1"/>
  <c r="B26" s="1"/>
  <c r="B27" s="1"/>
  <c r="B28" s="1"/>
  <c r="B29" s="1"/>
  <c r="B30" s="1"/>
  <c r="B53"/>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8"/>
  <c r="B109" s="1"/>
  <c r="B110" s="1"/>
  <c r="B111" s="1"/>
  <c r="B112" s="1"/>
  <c r="B113" s="1"/>
  <c r="B114" s="1"/>
  <c r="B115" s="1"/>
  <c r="B116" s="1"/>
  <c r="B117" s="1"/>
  <c r="B118" s="1"/>
  <c r="B119" s="1"/>
  <c r="B120" s="1"/>
  <c r="B121" s="1"/>
  <c r="B122" s="1"/>
  <c r="B123" s="1"/>
  <c r="B124" s="1"/>
  <c r="B125" s="1"/>
  <c r="B126" s="1"/>
  <c r="B127" s="1"/>
  <c r="B128" s="1"/>
  <c r="B133"/>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6"/>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alcChain>
</file>

<file path=xl/sharedStrings.xml><?xml version="1.0" encoding="utf-8"?>
<sst xmlns="http://schemas.openxmlformats.org/spreadsheetml/2006/main" count="1174" uniqueCount="320">
  <si>
    <t>10601030</t>
  </si>
  <si>
    <t>10606013</t>
  </si>
  <si>
    <t>10606023</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</si>
  <si>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</si>
  <si>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</si>
  <si>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</si>
  <si>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</si>
  <si>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</si>
  <si>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Единый налог на вмененный доход для отдельных видов деятельности</t>
  </si>
  <si>
    <t>Единый сельскохозяйственный налог</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</si>
  <si>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</si>
  <si>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</si>
  <si>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Прочие местные налоги и сборы</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</si>
  <si>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</si>
  <si>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охраны окружающей среды</t>
  </si>
  <si>
    <t>Денежные взыскания (штрафы) за административные правонарушения в области дорожного движения</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</si>
  <si>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</si>
  <si>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Суммы по искам о возмещении вреда, причиненного окружающей среде, подлежащие зачислению в бюджеты муниципальных районов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</si>
  <si>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</si>
  <si>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</si>
  <si>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</si>
  <si>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</si>
  <si>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</si>
  <si>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</si>
  <si>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Невыясненные поступления, зачисляемые в бюджеты муниципальных районов</t>
  </si>
  <si>
    <t>Доходы от продажи услуг, оказываемых учреждениями, находящимися в ведении органов местного самоуправления</t>
  </si>
  <si>
    <t xml:space="preserve">Прочие неналоговые доходы муниципальных бюджетов </t>
  </si>
  <si>
    <t>Доходы бюджетов муниципальных районов от возврата остатков субсидий и субвенций прошлых лет из бюджетов поселений</t>
  </si>
  <si>
    <t xml:space="preserve">Субсидии на реализацию мероприятий, предусмотренных долгосрочной целевой программой «Дети» на 2010-2012 годы_x000D_
</t>
  </si>
  <si>
    <t>Приложение 3</t>
  </si>
  <si>
    <t>Субвенции бюджетам муниципальных районов на оплату жилищно-коммунальных услуг  отдельным категориям граждан</t>
  </si>
  <si>
    <t>Субвенции бюджетам на осуществление полномочий по подготовке проведения статистических переписей</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</si>
  <si>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</si>
  <si>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</si>
  <si>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Обеспечение мер социальной поддержки реабилитированных лиц и лиц, признанных пострадавшими от политических репрессий_x000D_
</t>
  </si>
  <si>
    <t>Субвенции бюджетам на осуществление первичного воинского учета на территориях, где отсутствуют военные комиссариаты</t>
  </si>
  <si>
    <t>Субвенции на доставку и пересылку ежемесячных денежных выплат</t>
  </si>
  <si>
    <t xml:space="preserve">Субвенции на предоставление субсидий отдельным категориям граждан в качестве помощи для оплаты жилья и коммунальных услуг </t>
  </si>
  <si>
    <t>Субвенции на оплату расходов по доставке и пересылке субсидий, предоставляемых в качестве помощи для оплаты жилья и коммунальных услуг отдельным категориям граждан</t>
  </si>
  <si>
    <t>Субвенции на ежемесячные денежную выплату ветеранам труда и труженикам тыла</t>
  </si>
  <si>
    <t>Субвенции на ежемесячные денежную выплату ветеранам труда края, пенсионерам, родителям и вдовам (вдовцам) военнослужащих</t>
  </si>
  <si>
    <t>субвенция на предоставление мер социальной поддержки, установленных пп."д", "ж", п.2 статьи 2, пп."б", "в", "д", "ж","з" и т.д. с учетом расходов на оплату услуг почтовой связи или российских кредитных организаций</t>
  </si>
  <si>
    <t>Субвенции на ежемесячную  денежную выплату</t>
  </si>
  <si>
    <t>Субвенции на оплату расходов по доставке и пересылке ежемесячной денежной выплаты</t>
  </si>
  <si>
    <t>Субвенции на оплату стоимости проезда детей к месту отдыха и обратно в соответствии с п.2 Закона края  О защите прав ребенка"</t>
  </si>
  <si>
    <t>Субвенции на выплату ежегодного пособия на ребенка школьного возраста</t>
  </si>
  <si>
    <t>Субвенции на ежемесячную денежная выплата семьям с детьми, в которых родители инвалиды</t>
  </si>
  <si>
    <t>Субвенции на компенсацию расходов на пополнение социальной карты или приобретение единого социального проездного билета для детей школьного возраста</t>
  </si>
  <si>
    <t>Субвенция на доставку и пересылку компенсации расходов на проезд детей школьного возраста,  ежегодного пособия на ребенка школьного возраста, ежемесячной денежной выплаты семьям, имеющим детей, в которых родители инвалиды</t>
  </si>
  <si>
    <t>Субвенции на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</si>
  <si>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 на расходы по доставке и пересылке ежемесячных денежных и компенсационных выплат</t>
  </si>
  <si>
    <t>Субвенции на выплату семьям, состоящим исключительно из неработающих инвалидов с детства, имеющих ограничение способности к трудовой деятельности  III, II степени или I, II группы инвалидности ежемесячной денежной выплаты</t>
  </si>
  <si>
    <t>Субвенции на выплату инвалидам  (в том числе детям-инвалидам) денежной компенсации расходов на оплату проезда к месту проведения обследования,  медико-социальной экспертизы, реабилитации и обратно</t>
  </si>
  <si>
    <t>Субвенции на ежемесячные денежные выплаты родителям и законным представителям детей-инвалидов, осуществляющих их воспитание и обучение на дому, на обучение и воспитание одного ребенка в муниципальном дошкольном или общеобразовательном учреждении</t>
  </si>
  <si>
    <t>Субвенция на социальное пособие на погребение</t>
  </si>
  <si>
    <t>Субвенции на возмещение специализированным службам по вопросам похоронного дела стоимости услуг по погребению</t>
  </si>
  <si>
    <t>Субвенции на доставку и пересылку социального пособия на погребение</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</si>
  <si>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</si>
  <si>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Субвенции на оказание единовременной адресной материальной помощи обратившимся гражданам, находящимся в трудной жизненной ситуации</t>
  </si>
  <si>
    <t>Код классификации доходов бюджета</t>
  </si>
  <si>
    <t>(рублях)</t>
  </si>
  <si>
    <t>Код главного администратора</t>
  </si>
  <si>
    <t>Код группы, подгруппы, статьи</t>
  </si>
  <si>
    <t>Код элемента</t>
  </si>
  <si>
    <t>Код подвида доходов</t>
  </si>
  <si>
    <t>Код операций сектора государственногоуправления</t>
  </si>
  <si>
    <t>№ строки</t>
  </si>
  <si>
    <t>Наименование  главного администратора/ групп, подгрупп,статей, элементов, подвидов, кодов классификации операций сектора государственного управления, относящихся к доходам бюджетов</t>
  </si>
  <si>
    <t>Доставка и пересылка адресной материальной помощи</t>
  </si>
  <si>
    <t>Субвенции на оказание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</si>
  <si>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Предоставление единовременной адресной материальной помощи отдельным категориям граждан на ремонт печного отопления и электропроводки</t>
  </si>
  <si>
    <t>Субвенции на компенсационные выплаты  родителю (законному представителю - опекуну, приемному родителю), совместно проживающему с ребенком раннего возраста (от 1,5 до 3 лет), не имеющему места в дошкольном образовательном учреждении</t>
  </si>
  <si>
    <t>Субвенции на расходы по доставке компенсационных выплат родителю (законному представителю - опекуну, приемному родителю), совместно проживающему с ребенком раннего возраста (от 1,5 до 3 лет), не имеющему места в дошкольном образовательном учреждении</t>
  </si>
  <si>
    <t>Субвенции на материальную помощь</t>
  </si>
  <si>
    <t>Субвенции на доставка и пересылка материальной помощи</t>
  </si>
  <si>
    <t>Субвенции на денежные выплаты мед.персоналу ФАПов, врачам, фельдшерам и мед.сестрам скорой мед.помощи в соответствии с постановлением Правительства РФ., устанавливающим порядок предоставления в 2008 году субсидий из федерального бюджета бюджетам субъектов РФ на осуществление денежных выплат медицинскому персоналу ФАПов, учреждений и подразделений скорой медицинской помощи муниципальной системы здравоохранения (а при их отсутствии на территории МО - учреждений и подразделений скорой медицинской помощи субъектов РФ), и постановлением Совета администрации края «О предоставлении денежных выплат медицинскому персоналу фельдшерско-акушерских пунктов, врачам, фельдшерам и медсестрам скорой медицинской помощи»</t>
  </si>
  <si>
    <t>Межбюджетные трансферты, предаваемые бюджетам муниципальных районов на осуществление полномочий по утверждению  генеральных планов поселения, правил землепользования и застройки, по утверждению подготовленной на основе генеральных планов поселения документации по планировке территории, выдача разрешений на строительство, разрешение на ввод объектов в эксплуатацию, по утверждению местных нормативов градостроительного проектирования поселений и т.д</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</si>
  <si>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участия в предупреждении и ликвидации последствий чрезвычайных ситуаций в границах поселения, обеспечения первичных мер пожарной безопасности в границах населенных пунктов поселения, организации и осуществлении мероприятий по гражданской обороне, защиты населения и территории поселения от чрезвычайных ситуаций природного и техногенного характера</t>
  </si>
  <si>
    <t>ВСЕГО</t>
  </si>
  <si>
    <t>Служба финансового-экономического контроля Красноярского края</t>
  </si>
  <si>
    <t>011</t>
  </si>
  <si>
    <t/>
  </si>
  <si>
    <t>11633050</t>
  </si>
  <si>
    <t>05</t>
  </si>
  <si>
    <t>0000</t>
  </si>
  <si>
    <t>140</t>
  </si>
  <si>
    <t xml:space="preserve">Федеральная служба по надзору в сфере  природопользования
</t>
  </si>
  <si>
    <t>048</t>
  </si>
  <si>
    <t>11201000</t>
  </si>
  <si>
    <t>01</t>
  </si>
  <si>
    <t>120</t>
  </si>
  <si>
    <t>11690050</t>
  </si>
  <si>
    <t xml:space="preserve">Служба по надзору за техническим состоянием   самоходных машин и других видов техники           
Красноярского края                                 
</t>
  </si>
  <si>
    <t>069</t>
  </si>
  <si>
    <t>10807140</t>
  </si>
  <si>
    <t>1000</t>
  </si>
  <si>
    <t>110</t>
  </si>
  <si>
    <t>Федеральное агенство по рыболовству</t>
  </si>
  <si>
    <t>076</t>
  </si>
  <si>
    <t>11625030</t>
  </si>
  <si>
    <t>Федеральная служба по ветеринарии и фитосанитарному надзору</t>
  </si>
  <si>
    <t>081</t>
  </si>
  <si>
    <t>11625060</t>
  </si>
  <si>
    <t>КГУ "Абанский ветотдел"</t>
  </si>
  <si>
    <t>Главное управление по делам гражданской обороны</t>
  </si>
  <si>
    <t>177</t>
  </si>
  <si>
    <t>Федеральная налоговая служба</t>
  </si>
  <si>
    <t>182</t>
  </si>
  <si>
    <t>10102010</t>
  </si>
  <si>
    <t>10102021</t>
  </si>
  <si>
    <t>10803010</t>
  </si>
  <si>
    <t>10503000</t>
  </si>
  <si>
    <t>10102040</t>
  </si>
  <si>
    <t>10102030</t>
  </si>
  <si>
    <t>10102022</t>
  </si>
  <si>
    <t>2000</t>
  </si>
  <si>
    <t>3000</t>
  </si>
  <si>
    <t>4000</t>
  </si>
  <si>
    <t>10101012</t>
  </si>
  <si>
    <t>02</t>
  </si>
  <si>
    <t>10101014</t>
  </si>
  <si>
    <t>10502000</t>
  </si>
  <si>
    <t>10907030</t>
  </si>
  <si>
    <t>10907050</t>
  </si>
  <si>
    <t>Отдел внутренних дел по Абанскому району</t>
  </si>
  <si>
    <t>188</t>
  </si>
  <si>
    <t>11608000</t>
  </si>
  <si>
    <t>11625050</t>
  </si>
  <si>
    <t>11628000</t>
  </si>
  <si>
    <t>11630000</t>
  </si>
  <si>
    <t>Федеральная миграционная служба</t>
  </si>
  <si>
    <t>192</t>
  </si>
  <si>
    <t>Управление регистрационной службы</t>
  </si>
  <si>
    <t>321</t>
  </si>
  <si>
    <t>Служба судебных  приставов</t>
  </si>
  <si>
    <t>322</t>
  </si>
  <si>
    <t>11621050</t>
  </si>
  <si>
    <t>Служба по охране, контролю и регулированию использования объектов животного мира и среды их обитания Красноярского края</t>
  </si>
  <si>
    <t>707</t>
  </si>
  <si>
    <t>11635030</t>
  </si>
  <si>
    <t>Администрация Абанского района</t>
  </si>
  <si>
    <t>11105035</t>
  </si>
  <si>
    <t>11303050</t>
  </si>
  <si>
    <t>130</t>
  </si>
  <si>
    <t>30201050</t>
  </si>
  <si>
    <t>11701050</t>
  </si>
  <si>
    <t>180</t>
  </si>
  <si>
    <t>11402033</t>
  </si>
  <si>
    <t>410</t>
  </si>
  <si>
    <t>11406025</t>
  </si>
  <si>
    <t>430</t>
  </si>
  <si>
    <t>440</t>
  </si>
  <si>
    <t>11105010</t>
  </si>
  <si>
    <t>10</t>
  </si>
  <si>
    <t>11406014</t>
  </si>
  <si>
    <t>11805030</t>
  </si>
  <si>
    <t>151</t>
  </si>
  <si>
    <t>20203002</t>
  </si>
  <si>
    <t>20203012</t>
  </si>
  <si>
    <t>20203015</t>
  </si>
  <si>
    <t>20204025</t>
  </si>
  <si>
    <t>20203055</t>
  </si>
  <si>
    <t>20203013</t>
  </si>
  <si>
    <t>20203004</t>
  </si>
  <si>
    <t>20203001</t>
  </si>
  <si>
    <t>Возврат остатков субсидий и субвенций из бюджетов муниципальных районов</t>
  </si>
  <si>
    <t>11905000(-)</t>
  </si>
  <si>
    <t xml:space="preserve">11905000 </t>
  </si>
  <si>
    <t>11705050</t>
  </si>
  <si>
    <t>30302050</t>
  </si>
  <si>
    <t>20705000</t>
  </si>
  <si>
    <t>20204014</t>
  </si>
  <si>
    <t>0001</t>
  </si>
  <si>
    <t>0002</t>
  </si>
  <si>
    <t>0003</t>
  </si>
  <si>
    <t>0004</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</si>
  <si>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организации теплоснабжения</t>
  </si>
  <si>
    <t>0005</t>
  </si>
  <si>
    <t>0006</t>
  </si>
  <si>
    <t>20203024</t>
  </si>
  <si>
    <t>0401</t>
  </si>
  <si>
    <t>0402</t>
  </si>
  <si>
    <t>0503</t>
  </si>
  <si>
    <t>0504</t>
  </si>
  <si>
    <t>0601</t>
  </si>
  <si>
    <t>0602</t>
  </si>
  <si>
    <t>0802</t>
  </si>
  <si>
    <t>0803</t>
  </si>
  <si>
    <t>0804</t>
  </si>
  <si>
    <t>0903</t>
  </si>
  <si>
    <t>0904</t>
  </si>
  <si>
    <t>0905</t>
  </si>
  <si>
    <t>0907</t>
  </si>
  <si>
    <t>1102</t>
  </si>
  <si>
    <t>1201</t>
  </si>
  <si>
    <t>1301</t>
  </si>
  <si>
    <t>1302</t>
  </si>
  <si>
    <t>1303</t>
  </si>
  <si>
    <t>1305</t>
  </si>
  <si>
    <t>1401</t>
  </si>
  <si>
    <t>1402</t>
  </si>
  <si>
    <t>20202999</t>
  </si>
  <si>
    <t>1501</t>
  </si>
  <si>
    <t>1601</t>
  </si>
  <si>
    <t>1602</t>
  </si>
  <si>
    <t>Муниципальное учреждение здравоохранения "Абанская центральная районная больница"</t>
  </si>
  <si>
    <t>0300</t>
  </si>
  <si>
    <t>Муниципальное учреждение Управление образования администрации Абанского района</t>
  </si>
  <si>
    <t>0100</t>
  </si>
  <si>
    <t>Муниципальное бюджетное общеобразовательное учреждение Абанская основная общеобразовательная школа № 1</t>
  </si>
  <si>
    <t>Муниципальное бюджетное общеобразовательное учреждение Абанская средняя общеобразовательная школа № 4  им. Героя Советского союза В.С.Богуцкого</t>
  </si>
  <si>
    <t>Муниципальное бюджетное общеобразовательное учреждение Долгомостовская средняя общеобразовательная школа</t>
  </si>
  <si>
    <t>Муниципальное бюджетное общеобразовательное учреждение Хандальская средняя общеобразовательная школа</t>
  </si>
  <si>
    <t>Управление социальной защиты населения администрации Абанского района</t>
  </si>
  <si>
    <t>Муниципальное учреждение "Комплексный центр социального обслуживания населения"</t>
  </si>
  <si>
    <t>Муниципальное бюджетное общеобразовательное учреждение Абанская средняя общеобразовательная  школа № 3</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</si>
  <si>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контроля за исполнением местного бюджета, соблюдения установленного  порядка подготовки и рассмотрение проекта местного бюджета, отчета о его исполнении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</si>
  <si>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издания муниципальных правовых актов в части оказания методологической, информационной консультативной помощи при принятии Устава муниципального образования и внесения в него изменений и дополнений</t>
  </si>
  <si>
    <t xml:space="preserve">Межбюджетные трансферты на осуществление части полномочий по обеспечению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строительства_x000D_
</t>
  </si>
  <si>
    <t>Комплектование книжных фондов библиотек муниципальных образований и государственных библиотек городов Москвы и Санкт-Петербурга</t>
  </si>
  <si>
    <t>Прочие безвозмездные поступления в бюджеты муниципальных районов</t>
  </si>
  <si>
    <t>Прочие безвозмездные поступления учреждениям, находящимся в ведении органов местного самоуправления</t>
  </si>
  <si>
    <t>Доходы от сдачи в аренду имущества, находящегося в оперативном управлении учреждений здравоохранения</t>
  </si>
  <si>
    <t>901</t>
  </si>
  <si>
    <t>902</t>
  </si>
  <si>
    <t>904</t>
  </si>
  <si>
    <t>906</t>
  </si>
  <si>
    <t>907</t>
  </si>
  <si>
    <t>908</t>
  </si>
  <si>
    <t>909</t>
  </si>
  <si>
    <t>910</t>
  </si>
  <si>
    <t>911</t>
  </si>
  <si>
    <t>912</t>
  </si>
  <si>
    <t>915</t>
  </si>
  <si>
    <t>0501</t>
  </si>
  <si>
    <t>0502</t>
  </si>
  <si>
    <t>0701</t>
  </si>
  <si>
    <t>0801</t>
  </si>
  <si>
    <t>1101</t>
  </si>
  <si>
    <t>1103</t>
  </si>
  <si>
    <t>0901</t>
  </si>
  <si>
    <t>Исполнено</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</si>
  <si>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</si>
  <si>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Плата за негативное воздействие на окружающую среду</t>
  </si>
  <si>
    <t>Прочие поступления от денежных взысканий (штрафов) и иных сумм в возмещение ущерба, зачисляемые в бюджеты муниципальных районов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</si>
  <si>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</si>
  <si>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Денежные взыскания (штрафы) за нарушение законодательства об охране и использовании животного мира</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</si>
  <si>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</si>
  <si>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</si>
  <si>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Налог на прибыль организаций, зачисляемый в бюджеты субъектов Российской Федерации</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</si>
  <si>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зачисляемый в бюджеты субъектов Российской Федерации</t>
  </si>
  <si>
    <t>804</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</si>
  <si>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</si>
  <si>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t>
  </si>
  <si>
    <t>10503010</t>
  </si>
  <si>
    <t>Единый сельскохозяйственный налог(сумма платежа (перерасчёты ,недоимка и задолженность по соответствущему платежу , в том числе по отменённому))</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</si>
  <si>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 (штрафов) по соответствующему платежу согласно законодательству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</si>
  <si>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 )</t>
  </si>
  <si>
    <t>Земельный налог (по обязательствам, возникшим до 1 января 2006 года), мобилизуемый на территориях поселений( пени и проценты по соответствующему платежу )</t>
  </si>
  <si>
    <t>Доходы, поступающие в порядке возмещения расходов, понесенных в связи с эксплуатацией имущества поселений</t>
  </si>
  <si>
    <t>11302065</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</si>
  <si>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</si>
  <si>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</si>
  <si>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</si>
  <si>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</si>
  <si>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Федеральное Казначейство</t>
  </si>
  <si>
    <t>100</t>
  </si>
  <si>
    <t>10302230</t>
  </si>
  <si>
    <t>00000</t>
  </si>
  <si>
    <t>10302240</t>
  </si>
  <si>
    <t>10302250</t>
  </si>
  <si>
    <t>10302260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</si>
  <si>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</si>
  <si>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10904053</t>
  </si>
  <si>
    <t>0301</t>
  </si>
  <si>
    <t>Администрация Никольского сельсовета</t>
  </si>
  <si>
    <t>820</t>
  </si>
  <si>
    <t>Налог на имущество физических лиц, взимаемый по ставкам, применяемым к объектам налогообложения, расположенным в границах поселений ( сумма платежа ( перерасчеты, недоимка и задолженность по соответствующему платежу, в том числе по отмененному)</t>
  </si>
  <si>
    <t>7514</t>
  </si>
  <si>
    <t>2100</t>
  </si>
  <si>
    <t>10606033</t>
  </si>
  <si>
    <t>10606043</t>
  </si>
  <si>
    <t>0101</t>
  </si>
  <si>
    <t>7601</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</si>
  <si>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</si>
  <si>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</si>
  <si>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 ( пени по соответствующему платежу )</t>
  </si>
  <si>
    <t>Налог на имущество физических лиц, взимаемый по ставкам, применяемым к объектам налогообложения, расположенным в границах поселений( пени по соответствующему платежу )</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</si>
  <si>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</si>
  <si>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1021</t>
  </si>
  <si>
    <t>7412</t>
  </si>
  <si>
    <t>Прочие межбюджетные трансферты, передаваемые бюджетам сельских поселений на обеспечение первичных мер пожарной безопасности</t>
  </si>
  <si>
    <t xml:space="preserve">Прочие межбюджетные трансферты, передаваемые бюджетам сельских поселений на региональные выплаты и выплаты обеспечивающие уровень заработной платы работников бюджетной сферы не ниже размера минимальной </t>
  </si>
  <si>
    <t>Прочие межбюджетные трансферты, передаваемые бюджетам сельских поселений на обеспечение сбалансированности бюджетов сельских поселений за счет средств бюджета муниципального района</t>
  </si>
  <si>
    <t>Субвенции бюджетам сельских поселений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</si>
  <si>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</si>
  <si>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Субвенции бюджетам сельских поселений на осуществление первичного воинского учета на территориях, где отсутствуют военные комиссариаты</t>
  </si>
  <si>
    <t>Дотация бюджетам на выравнивание бюджетной обеспеченности сельских поселений за счет средств краевого бюджета</t>
  </si>
  <si>
    <t>Дотация бюджетам на выравнивание бюджетной обеспеченности сельских поселений за счет собственных средств районного бюджета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</si>
  <si>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</si>
  <si>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перечислены недоимка и задолженность по соответствующему платежу в том числе по отмененному)</t>
  </si>
  <si>
    <t>7508</t>
  </si>
  <si>
    <t xml:space="preserve">Прочие межбюджетные трансферты, передаваемые бюджетам сельских поселений на содержание автомобильных дорог общего пользования местного значения городских и сельских поселений за счет средств дорожного фонда Красноярского края  </t>
  </si>
  <si>
    <t>21860010</t>
  </si>
  <si>
    <t>Доходы бюджетов сельских поселений от возврата остатков субсидий, субвенций и иных межбюджетных трансфертов, имеющих целевое назначение,прошлых лет из бюджетов муниципальных районов</t>
  </si>
  <si>
    <t>20249999</t>
  </si>
  <si>
    <t>20240014</t>
  </si>
  <si>
    <t>20235118</t>
  </si>
  <si>
    <t>20215001</t>
  </si>
  <si>
    <t>Доходы  бюджета поселения по кодам классификации  доходов бюджетов за 2018</t>
  </si>
  <si>
    <t>10102020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</si>
  <si>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</si>
  <si>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</si>
  <si>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</si>
  <si>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1040</t>
  </si>
  <si>
    <t>Прочие межбюджетные трансферты, передаваемые бюджетам поселений на частичное финансирование (возмещение) расходов на повышение размеров оплаты труда отдельным категориям работников бюджетной сферы</t>
  </si>
  <si>
    <t>1047</t>
  </si>
  <si>
    <t>Прочие межбюджетные трансферты,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</si>
  <si>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</si>
  <si>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к решению сессии Совета депутатов № 42-104Р от 17.06.2019 " Об исполнении бюджета поселения за 2018 год"</t>
  </si>
</sst>
</file>

<file path=xl/styles.xml><?xml version="1.0" encoding="utf-8"?>
<styleSheet xmlns="http://schemas.openxmlformats.org/spreadsheetml/2006/main">
  <numFmts count="1">
    <numFmt numFmtId="164" formatCode="#,##0.00;\-#,##0.00;#,##0.00"/>
  </numFmts>
  <fonts count="11">
    <font>
      <sz val="10"/>
      <name val="Arial Cyr"/>
      <charset val="204"/>
    </font>
    <font>
      <sz val="8"/>
      <name val="Arial Cyr"/>
      <charset val="204"/>
    </font>
    <font>
      <b/>
      <sz val="10"/>
      <color indexed="0"/>
      <name val="Arial"/>
      <charset val="204"/>
    </font>
    <font>
      <sz val="12"/>
      <name val="Times New Roman"/>
      <family val="1"/>
      <charset val="204"/>
    </font>
    <font>
      <sz val="12"/>
      <color indexed="8"/>
      <name val="Times New Roman"/>
      <family val="1"/>
      <charset val="204"/>
    </font>
    <font>
      <sz val="12"/>
      <color indexed="0"/>
      <name val="Times New Roman"/>
      <family val="1"/>
      <charset val="204"/>
    </font>
    <font>
      <sz val="14"/>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1"/>
      <color indexed="8"/>
      <name val="Calibri"/>
      <family val="2"/>
    </font>
  </fonts>
  <fills count="4">
    <fill>
      <patternFill patternType="none"/>
    </fill>
    <fill>
      <patternFill patternType="gray125"/>
    </fill>
    <fill>
      <patternFill patternType="solid">
        <fgColor indexed="9"/>
        <bgColor indexed="26"/>
      </patternFill>
    </fill>
    <fill>
      <patternFill patternType="solid">
        <fgColor indexed="9"/>
        <bgColor indexed="64"/>
      </patternFill>
    </fill>
  </fills>
  <borders count="8">
    <border>
      <left/>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0" fillId="0" borderId="0"/>
    <xf numFmtId="0" fontId="2" fillId="0" borderId="0" applyNumberFormat="0" applyFill="0" applyBorder="0" applyAlignment="0" applyProtection="0"/>
  </cellStyleXfs>
  <cellXfs count="60">
    <xf numFmtId="0" fontId="0" fillId="0" borderId="0" xfId="0"/>
    <xf numFmtId="0" fontId="3" fillId="0" borderId="0" xfId="0" applyFont="1"/>
    <xf numFmtId="0" fontId="4" fillId="0" borderId="1" xfId="2" applyFont="1" applyBorder="1" applyAlignment="1">
      <alignment horizontal="center" vertical="justify" wrapText="1"/>
    </xf>
    <xf numFmtId="0" fontId="5" fillId="0" borderId="2" xfId="2" applyFont="1" applyBorder="1" applyAlignment="1" applyProtection="1">
      <alignment horizontal="center" vertical="center"/>
      <protection locked="0"/>
    </xf>
    <xf numFmtId="0" fontId="3" fillId="0" borderId="3" xfId="0" applyFont="1" applyBorder="1" applyAlignment="1">
      <alignment vertical="top"/>
    </xf>
    <xf numFmtId="0" fontId="3" fillId="0" borderId="3" xfId="0" applyFont="1" applyBorder="1"/>
    <xf numFmtId="0" fontId="3" fillId="0" borderId="3" xfId="0" applyFont="1" applyBorder="1" applyAlignment="1">
      <alignment horizontal="right"/>
    </xf>
    <xf numFmtId="49" fontId="3" fillId="0" borderId="3" xfId="0" applyNumberFormat="1" applyFont="1" applyBorder="1" applyAlignment="1">
      <alignment horizontal="right" vertical="top"/>
    </xf>
    <xf numFmtId="164" fontId="3" fillId="0" borderId="3" xfId="0" applyNumberFormat="1" applyFont="1" applyBorder="1" applyAlignment="1">
      <alignment horizontal="right" vertical="top"/>
    </xf>
    <xf numFmtId="164" fontId="3" fillId="0" borderId="3" xfId="0" applyNumberFormat="1" applyFont="1" applyFill="1" applyBorder="1" applyAlignment="1">
      <alignment horizontal="right" vertical="top"/>
    </xf>
    <xf numFmtId="0" fontId="3" fillId="0" borderId="0" xfId="0" applyFont="1" applyAlignment="1">
      <alignment horizontal="right"/>
    </xf>
    <xf numFmtId="0" fontId="4" fillId="0" borderId="0" xfId="2" applyFont="1" applyBorder="1" applyAlignment="1">
      <alignment horizontal="center" vertical="justify" wrapText="1"/>
    </xf>
    <xf numFmtId="0" fontId="4" fillId="0" borderId="3" xfId="2" applyFont="1" applyBorder="1" applyAlignment="1" applyProtection="1">
      <alignment horizontal="center" vertical="center"/>
      <protection locked="0"/>
    </xf>
    <xf numFmtId="0" fontId="7" fillId="0" borderId="3" xfId="0" applyFont="1" applyBorder="1" applyAlignment="1">
      <alignment horizontal="left" vertical="top" wrapText="1"/>
    </xf>
    <xf numFmtId="49" fontId="9" fillId="0" borderId="3" xfId="0" applyNumberFormat="1" applyFont="1" applyBorder="1" applyAlignment="1">
      <alignment horizontal="right" vertical="top"/>
    </xf>
    <xf numFmtId="164" fontId="9" fillId="0" borderId="3" xfId="0" applyNumberFormat="1" applyFont="1" applyBorder="1" applyAlignment="1">
      <alignment horizontal="right" vertical="top"/>
    </xf>
    <xf numFmtId="164" fontId="9" fillId="0" borderId="3" xfId="0" applyNumberFormat="1" applyFont="1" applyBorder="1" applyAlignment="1">
      <alignment horizontal="right"/>
    </xf>
    <xf numFmtId="0" fontId="3" fillId="0" borderId="3" xfId="0" applyFont="1" applyBorder="1" applyAlignment="1">
      <alignment horizontal="left" vertical="top" wrapText="1"/>
    </xf>
    <xf numFmtId="0" fontId="9" fillId="0" borderId="3" xfId="0" applyFont="1" applyBorder="1" applyAlignment="1">
      <alignment vertical="top"/>
    </xf>
    <xf numFmtId="0" fontId="9" fillId="0" borderId="3" xfId="0" applyFont="1" applyBorder="1" applyAlignment="1">
      <alignment horizontal="left" vertical="top" wrapText="1"/>
    </xf>
    <xf numFmtId="0" fontId="7" fillId="0" borderId="3" xfId="0" applyFont="1" applyBorder="1" applyAlignment="1">
      <alignment vertical="top"/>
    </xf>
    <xf numFmtId="49" fontId="7" fillId="0" borderId="3" xfId="0" applyNumberFormat="1" applyFont="1" applyBorder="1" applyAlignment="1">
      <alignment horizontal="right" vertical="top"/>
    </xf>
    <xf numFmtId="164" fontId="7" fillId="0" borderId="3" xfId="0" applyNumberFormat="1" applyFont="1" applyBorder="1" applyAlignment="1">
      <alignment horizontal="right" vertical="top"/>
    </xf>
    <xf numFmtId="49" fontId="8" fillId="0" borderId="3" xfId="0" applyNumberFormat="1" applyFont="1" applyBorder="1" applyAlignment="1">
      <alignment horizontal="right" vertical="top"/>
    </xf>
    <xf numFmtId="164" fontId="8" fillId="0" borderId="3" xfId="0" applyNumberFormat="1" applyFont="1" applyBorder="1" applyAlignment="1">
      <alignment horizontal="right" vertical="top"/>
    </xf>
    <xf numFmtId="0" fontId="4" fillId="0" borderId="4" xfId="0" applyFont="1" applyBorder="1" applyAlignment="1" applyProtection="1">
      <alignment horizontal="left" vertical="top" wrapText="1" readingOrder="1"/>
      <protection locked="0"/>
    </xf>
    <xf numFmtId="0" fontId="3" fillId="2" borderId="3" xfId="0" applyFont="1" applyFill="1" applyBorder="1" applyAlignment="1">
      <alignment vertical="top" wrapText="1"/>
    </xf>
    <xf numFmtId="0" fontId="3" fillId="2" borderId="3" xfId="0" applyFont="1" applyFill="1" applyBorder="1" applyAlignment="1">
      <alignment horizontal="justify" vertical="top" wrapText="1"/>
    </xf>
    <xf numFmtId="0" fontId="3" fillId="0" borderId="5" xfId="0" applyNumberFormat="1" applyFont="1" applyBorder="1" applyAlignment="1">
      <alignment horizontal="left" vertical="center" wrapText="1"/>
    </xf>
    <xf numFmtId="0" fontId="3" fillId="0" borderId="3" xfId="0" applyFont="1" applyBorder="1" applyAlignment="1">
      <alignment wrapText="1"/>
    </xf>
    <xf numFmtId="0" fontId="3" fillId="0" borderId="3" xfId="0" applyNumberFormat="1" applyFont="1" applyBorder="1" applyAlignment="1">
      <alignment horizontal="left" vertical="center" wrapText="1"/>
    </xf>
    <xf numFmtId="0" fontId="3" fillId="3" borderId="5" xfId="0" applyNumberFormat="1" applyFont="1" applyFill="1" applyBorder="1" applyAlignment="1">
      <alignment horizontal="left" vertical="center" wrapText="1"/>
    </xf>
    <xf numFmtId="0" fontId="3" fillId="3" borderId="0" xfId="0" applyFont="1" applyFill="1"/>
    <xf numFmtId="0" fontId="3" fillId="3" borderId="3" xfId="0" applyFont="1" applyFill="1" applyBorder="1" applyAlignment="1">
      <alignment horizontal="left" vertical="top" wrapText="1"/>
    </xf>
    <xf numFmtId="0" fontId="3" fillId="0" borderId="6" xfId="0" applyFont="1" applyBorder="1" applyAlignment="1">
      <alignment vertical="top"/>
    </xf>
    <xf numFmtId="0" fontId="7" fillId="0" borderId="6" xfId="0" applyFont="1" applyBorder="1" applyAlignment="1">
      <alignment horizontal="left" vertical="top" wrapText="1"/>
    </xf>
    <xf numFmtId="49" fontId="3" fillId="0" borderId="6" xfId="0" applyNumberFormat="1" applyFont="1" applyBorder="1" applyAlignment="1">
      <alignment horizontal="right" vertical="top"/>
    </xf>
    <xf numFmtId="164" fontId="3" fillId="0" borderId="6" xfId="0" applyNumberFormat="1" applyFont="1" applyBorder="1" applyAlignment="1">
      <alignment horizontal="right" vertical="top"/>
    </xf>
    <xf numFmtId="0" fontId="4" fillId="0" borderId="3" xfId="2" applyFont="1" applyBorder="1" applyAlignment="1">
      <alignment horizontal="left" vertical="justify" wrapText="1"/>
    </xf>
    <xf numFmtId="0" fontId="4" fillId="0" borderId="3" xfId="2" applyFont="1" applyBorder="1" applyAlignment="1">
      <alignment horizontal="left" vertical="top" wrapText="1"/>
    </xf>
    <xf numFmtId="0" fontId="3" fillId="0" borderId="0" xfId="0" applyFont="1" applyBorder="1"/>
    <xf numFmtId="0" fontId="4" fillId="0" borderId="4" xfId="0" applyNumberFormat="1" applyFont="1" applyBorder="1" applyAlignment="1" applyProtection="1">
      <alignment horizontal="left" vertical="top" wrapText="1" readingOrder="1"/>
      <protection locked="0"/>
    </xf>
    <xf numFmtId="164" fontId="7" fillId="0" borderId="3" xfId="0" applyNumberFormat="1" applyFont="1" applyFill="1" applyBorder="1" applyAlignment="1">
      <alignment horizontal="right" vertical="top"/>
    </xf>
    <xf numFmtId="164" fontId="8" fillId="0" borderId="3" xfId="0" applyNumberFormat="1" applyFont="1" applyFill="1" applyBorder="1" applyAlignment="1">
      <alignment horizontal="right" vertical="top"/>
    </xf>
    <xf numFmtId="0" fontId="7" fillId="0" borderId="3" xfId="0" applyFont="1" applyFill="1" applyBorder="1" applyAlignment="1">
      <alignment vertical="top"/>
    </xf>
    <xf numFmtId="0" fontId="3" fillId="0" borderId="3" xfId="0" applyFont="1" applyFill="1" applyBorder="1" applyAlignment="1">
      <alignment wrapText="1"/>
    </xf>
    <xf numFmtId="49" fontId="7" fillId="0" borderId="3" xfId="0" applyNumberFormat="1" applyFont="1" applyFill="1" applyBorder="1" applyAlignment="1">
      <alignment horizontal="right" vertical="top"/>
    </xf>
    <xf numFmtId="0" fontId="3" fillId="0" borderId="0" xfId="0" applyFont="1" applyFill="1" applyBorder="1"/>
    <xf numFmtId="0" fontId="3" fillId="0" borderId="0" xfId="0" applyFont="1" applyAlignment="1">
      <alignment horizontal="right" wrapText="1"/>
    </xf>
    <xf numFmtId="0" fontId="5" fillId="0" borderId="6" xfId="2" applyFont="1" applyBorder="1" applyAlignment="1" applyProtection="1">
      <alignment horizontal="center" vertical="center" wrapText="1"/>
      <protection locked="0"/>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6" fillId="3" borderId="0" xfId="0" applyFont="1" applyFill="1" applyAlignment="1">
      <alignment horizontal="center"/>
    </xf>
    <xf numFmtId="0" fontId="6" fillId="3" borderId="0" xfId="0" applyFont="1" applyFill="1" applyAlignment="1"/>
    <xf numFmtId="0" fontId="4" fillId="0" borderId="0" xfId="2" applyFont="1" applyBorder="1" applyAlignment="1">
      <alignment horizontal="right"/>
    </xf>
    <xf numFmtId="0" fontId="4" fillId="0" borderId="3" xfId="2" applyFont="1" applyBorder="1" applyAlignment="1">
      <alignment horizontal="right" vertical="center" wrapText="1"/>
    </xf>
    <xf numFmtId="0" fontId="4" fillId="0" borderId="3" xfId="2" applyFont="1" applyBorder="1" applyAlignment="1" applyProtection="1">
      <alignment horizontal="center" vertical="center" wrapText="1"/>
      <protection locked="0"/>
    </xf>
    <xf numFmtId="0" fontId="4" fillId="0" borderId="3" xfId="2" applyFont="1" applyBorder="1" applyAlignment="1">
      <alignment horizontal="center" vertical="center" wrapText="1"/>
    </xf>
    <xf numFmtId="0" fontId="4" fillId="0" borderId="3" xfId="2" applyFont="1" applyFill="1" applyBorder="1" applyAlignment="1" applyProtection="1">
      <alignment horizontal="center" vertical="center" wrapText="1"/>
    </xf>
    <xf numFmtId="0" fontId="3" fillId="0" borderId="0" xfId="0" applyFont="1" applyAlignment="1">
      <alignment horizontal="center"/>
    </xf>
  </cellXfs>
  <cellStyles count="3">
    <cellStyle name="Normal" xfId="1"/>
    <cellStyle name="Обычный" xfId="0" builtinId="0"/>
    <cellStyle name="Обычный_Лист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L206"/>
  <sheetViews>
    <sheetView showGridLines="0" tabSelected="1" zoomScaleNormal="100" workbookViewId="0">
      <selection activeCell="L9" sqref="L9"/>
    </sheetView>
  </sheetViews>
  <sheetFormatPr defaultRowHeight="15.75"/>
  <cols>
    <col min="1" max="1" width="6.85546875" style="1" customWidth="1"/>
    <col min="2" max="2" width="5.5703125" style="1" customWidth="1"/>
    <col min="3" max="3" width="55.140625" style="1" customWidth="1"/>
    <col min="4" max="4" width="5.7109375" style="10" customWidth="1"/>
    <col min="5" max="5" width="11.42578125" style="10" customWidth="1"/>
    <col min="6" max="6" width="6.140625" style="10" customWidth="1"/>
    <col min="7" max="7" width="8.42578125" style="10" customWidth="1"/>
    <col min="8" max="8" width="9.7109375" style="10" customWidth="1"/>
    <col min="9" max="9" width="15.28515625" style="10" customWidth="1"/>
    <col min="10" max="16384" width="9.140625" style="1"/>
  </cols>
  <sheetData>
    <row r="1" spans="2:10">
      <c r="H1" s="59" t="s">
        <v>29</v>
      </c>
      <c r="I1" s="59"/>
      <c r="J1" s="59"/>
    </row>
    <row r="2" spans="2:10" ht="45.75" customHeight="1">
      <c r="F2" s="48" t="s">
        <v>319</v>
      </c>
      <c r="G2" s="48"/>
      <c r="H2" s="48"/>
      <c r="I2" s="48"/>
    </row>
    <row r="3" spans="2:10" hidden="1"/>
    <row r="4" spans="2:10" hidden="1"/>
    <row r="5" spans="2:10" hidden="1"/>
    <row r="6" spans="2:10" ht="22.5" customHeight="1">
      <c r="C6" s="52" t="s">
        <v>309</v>
      </c>
      <c r="D6" s="53"/>
      <c r="E6" s="53"/>
      <c r="F6" s="53"/>
      <c r="G6" s="53"/>
      <c r="H6" s="53"/>
      <c r="I6" s="53"/>
    </row>
    <row r="7" spans="2:10" ht="15" customHeight="1">
      <c r="B7" s="54" t="s">
        <v>60</v>
      </c>
      <c r="C7" s="54"/>
      <c r="D7" s="54"/>
      <c r="E7" s="54"/>
      <c r="F7" s="54"/>
      <c r="G7" s="54"/>
      <c r="H7" s="54"/>
      <c r="I7" s="54"/>
    </row>
    <row r="8" spans="2:10" ht="29.25" customHeight="1">
      <c r="B8" s="56" t="s">
        <v>66</v>
      </c>
      <c r="C8" s="57" t="s">
        <v>67</v>
      </c>
      <c r="D8" s="55" t="s">
        <v>59</v>
      </c>
      <c r="E8" s="55"/>
      <c r="F8" s="55"/>
      <c r="G8" s="55"/>
      <c r="H8" s="55"/>
      <c r="I8" s="49" t="s">
        <v>241</v>
      </c>
    </row>
    <row r="9" spans="2:10" ht="56.25" customHeight="1">
      <c r="B9" s="56"/>
      <c r="C9" s="57"/>
      <c r="D9" s="56" t="s">
        <v>61</v>
      </c>
      <c r="E9" s="56" t="s">
        <v>62</v>
      </c>
      <c r="F9" s="57" t="s">
        <v>63</v>
      </c>
      <c r="G9" s="57" t="s">
        <v>64</v>
      </c>
      <c r="H9" s="58" t="s">
        <v>65</v>
      </c>
      <c r="I9" s="50"/>
    </row>
    <row r="10" spans="2:10" ht="54" customHeight="1">
      <c r="B10" s="56"/>
      <c r="C10" s="57"/>
      <c r="D10" s="56"/>
      <c r="E10" s="56"/>
      <c r="F10" s="57"/>
      <c r="G10" s="57"/>
      <c r="H10" s="58"/>
      <c r="I10" s="51"/>
    </row>
    <row r="11" spans="2:10">
      <c r="B11" s="12"/>
      <c r="C11" s="11">
        <v>1</v>
      </c>
      <c r="D11" s="2">
        <v>2</v>
      </c>
      <c r="E11" s="2">
        <v>3</v>
      </c>
      <c r="F11" s="2">
        <v>4</v>
      </c>
      <c r="G11" s="2">
        <v>5</v>
      </c>
      <c r="H11" s="2">
        <v>6</v>
      </c>
      <c r="I11" s="3">
        <v>7</v>
      </c>
    </row>
    <row r="12" spans="2:10">
      <c r="B12" s="5" t="s">
        <v>78</v>
      </c>
      <c r="C12" s="5"/>
      <c r="D12" s="6"/>
      <c r="E12" s="6"/>
      <c r="F12" s="6"/>
      <c r="G12" s="6"/>
      <c r="H12" s="6"/>
      <c r="I12" s="16">
        <v>6906825.9299999997</v>
      </c>
    </row>
    <row r="13" spans="2:10" ht="31.5" hidden="1">
      <c r="B13" s="4">
        <v>1</v>
      </c>
      <c r="C13" s="17" t="s">
        <v>79</v>
      </c>
      <c r="D13" s="7" t="s">
        <v>80</v>
      </c>
      <c r="E13" s="7" t="s">
        <v>81</v>
      </c>
      <c r="F13" s="7" t="s">
        <v>81</v>
      </c>
      <c r="G13" s="7" t="s">
        <v>81</v>
      </c>
      <c r="H13" s="7" t="s">
        <v>81</v>
      </c>
      <c r="I13" s="8">
        <v>64817.08</v>
      </c>
    </row>
    <row r="14" spans="2:10" ht="77.25" hidden="1" customHeight="1">
      <c r="B14" s="4">
        <v>2</v>
      </c>
      <c r="C14" s="17" t="s">
        <v>242</v>
      </c>
      <c r="D14" s="7" t="s">
        <v>80</v>
      </c>
      <c r="E14" s="7" t="s">
        <v>82</v>
      </c>
      <c r="F14" s="7" t="s">
        <v>83</v>
      </c>
      <c r="G14" s="7" t="s">
        <v>84</v>
      </c>
      <c r="H14" s="7" t="s">
        <v>85</v>
      </c>
      <c r="I14" s="8">
        <v>64817.08</v>
      </c>
    </row>
    <row r="15" spans="2:10" ht="18" hidden="1" customHeight="1">
      <c r="B15" s="4">
        <f>B14+1</f>
        <v>3</v>
      </c>
      <c r="C15" s="17" t="s">
        <v>86</v>
      </c>
      <c r="D15" s="7" t="s">
        <v>87</v>
      </c>
      <c r="E15" s="7" t="s">
        <v>81</v>
      </c>
      <c r="F15" s="7" t="s">
        <v>81</v>
      </c>
      <c r="G15" s="7" t="s">
        <v>81</v>
      </c>
      <c r="H15" s="7" t="s">
        <v>81</v>
      </c>
      <c r="I15" s="8">
        <v>256635.34</v>
      </c>
    </row>
    <row r="16" spans="2:10" ht="31.5" hidden="1">
      <c r="B16" s="4">
        <f t="shared" ref="B16:B84" si="0">B15+1</f>
        <v>4</v>
      </c>
      <c r="C16" s="17" t="s">
        <v>243</v>
      </c>
      <c r="D16" s="7" t="s">
        <v>87</v>
      </c>
      <c r="E16" s="7" t="s">
        <v>88</v>
      </c>
      <c r="F16" s="7" t="s">
        <v>89</v>
      </c>
      <c r="G16" s="7" t="s">
        <v>84</v>
      </c>
      <c r="H16" s="7" t="s">
        <v>90</v>
      </c>
      <c r="I16" s="8">
        <v>255635.34</v>
      </c>
    </row>
    <row r="17" spans="2:9" ht="44.25" hidden="1" customHeight="1">
      <c r="B17" s="4">
        <f t="shared" si="0"/>
        <v>5</v>
      </c>
      <c r="C17" s="17" t="s">
        <v>244</v>
      </c>
      <c r="D17" s="7" t="s">
        <v>87</v>
      </c>
      <c r="E17" s="7" t="s">
        <v>91</v>
      </c>
      <c r="F17" s="7" t="s">
        <v>83</v>
      </c>
      <c r="G17" s="7" t="s">
        <v>84</v>
      </c>
      <c r="H17" s="7" t="s">
        <v>85</v>
      </c>
      <c r="I17" s="8">
        <v>1000</v>
      </c>
    </row>
    <row r="18" spans="2:9" ht="31.5" hidden="1" customHeight="1">
      <c r="B18" s="4">
        <f t="shared" si="0"/>
        <v>6</v>
      </c>
      <c r="C18" s="17" t="s">
        <v>92</v>
      </c>
      <c r="D18" s="7" t="s">
        <v>93</v>
      </c>
      <c r="E18" s="7" t="s">
        <v>81</v>
      </c>
      <c r="F18" s="7" t="s">
        <v>81</v>
      </c>
      <c r="G18" s="7" t="s">
        <v>81</v>
      </c>
      <c r="H18" s="7" t="s">
        <v>81</v>
      </c>
      <c r="I18" s="8">
        <v>463450</v>
      </c>
    </row>
    <row r="19" spans="2:9" ht="121.5" hidden="1" customHeight="1">
      <c r="B19" s="4">
        <f t="shared" si="0"/>
        <v>7</v>
      </c>
      <c r="C19" s="17" t="s">
        <v>245</v>
      </c>
      <c r="D19" s="7" t="s">
        <v>93</v>
      </c>
      <c r="E19" s="7" t="s">
        <v>94</v>
      </c>
      <c r="F19" s="7" t="s">
        <v>89</v>
      </c>
      <c r="G19" s="7" t="s">
        <v>95</v>
      </c>
      <c r="H19" s="7" t="s">
        <v>96</v>
      </c>
      <c r="I19" s="8">
        <v>459650</v>
      </c>
    </row>
    <row r="20" spans="2:9" ht="35.25" hidden="1" customHeight="1">
      <c r="B20" s="4">
        <f t="shared" si="0"/>
        <v>8</v>
      </c>
      <c r="C20" s="17" t="s">
        <v>244</v>
      </c>
      <c r="D20" s="7" t="s">
        <v>93</v>
      </c>
      <c r="E20" s="7" t="s">
        <v>91</v>
      </c>
      <c r="F20" s="7" t="s">
        <v>83</v>
      </c>
      <c r="G20" s="7" t="s">
        <v>84</v>
      </c>
      <c r="H20" s="7" t="s">
        <v>85</v>
      </c>
      <c r="I20" s="8">
        <v>3800</v>
      </c>
    </row>
    <row r="21" spans="2:9" hidden="1">
      <c r="B21" s="4">
        <f t="shared" si="0"/>
        <v>9</v>
      </c>
      <c r="C21" s="17" t="s">
        <v>97</v>
      </c>
      <c r="D21" s="7" t="s">
        <v>98</v>
      </c>
      <c r="E21" s="7" t="s">
        <v>81</v>
      </c>
      <c r="F21" s="7" t="s">
        <v>81</v>
      </c>
      <c r="G21" s="7" t="s">
        <v>81</v>
      </c>
      <c r="H21" s="7" t="s">
        <v>81</v>
      </c>
      <c r="I21" s="8">
        <v>0</v>
      </c>
    </row>
    <row r="22" spans="2:9" ht="47.25" hidden="1">
      <c r="B22" s="4">
        <f t="shared" si="0"/>
        <v>10</v>
      </c>
      <c r="C22" s="17" t="s">
        <v>246</v>
      </c>
      <c r="D22" s="7" t="s">
        <v>98</v>
      </c>
      <c r="E22" s="7" t="s">
        <v>99</v>
      </c>
      <c r="F22" s="7" t="s">
        <v>89</v>
      </c>
      <c r="G22" s="7" t="s">
        <v>84</v>
      </c>
      <c r="H22" s="7" t="s">
        <v>85</v>
      </c>
      <c r="I22" s="8">
        <v>0</v>
      </c>
    </row>
    <row r="23" spans="2:9" ht="31.5" hidden="1">
      <c r="B23" s="4">
        <f t="shared" si="0"/>
        <v>11</v>
      </c>
      <c r="C23" s="17" t="s">
        <v>100</v>
      </c>
      <c r="D23" s="7" t="s">
        <v>101</v>
      </c>
      <c r="E23" s="7" t="s">
        <v>81</v>
      </c>
      <c r="F23" s="7" t="s">
        <v>81</v>
      </c>
      <c r="G23" s="7" t="s">
        <v>81</v>
      </c>
      <c r="H23" s="7" t="s">
        <v>81</v>
      </c>
      <c r="I23" s="8">
        <v>124614.5</v>
      </c>
    </row>
    <row r="24" spans="2:9" ht="47.25" hidden="1">
      <c r="B24" s="4">
        <f t="shared" si="0"/>
        <v>12</v>
      </c>
      <c r="C24" s="17" t="s">
        <v>246</v>
      </c>
      <c r="D24" s="7" t="s">
        <v>101</v>
      </c>
      <c r="E24" s="7" t="s">
        <v>99</v>
      </c>
      <c r="F24" s="7" t="s">
        <v>89</v>
      </c>
      <c r="G24" s="7" t="s">
        <v>84</v>
      </c>
      <c r="H24" s="7" t="s">
        <v>85</v>
      </c>
      <c r="I24" s="8">
        <v>4114.5</v>
      </c>
    </row>
    <row r="25" spans="2:9" ht="31.5" hidden="1">
      <c r="B25" s="4">
        <f t="shared" si="0"/>
        <v>13</v>
      </c>
      <c r="C25" s="17" t="s">
        <v>247</v>
      </c>
      <c r="D25" s="7" t="s">
        <v>101</v>
      </c>
      <c r="E25" s="7" t="s">
        <v>102</v>
      </c>
      <c r="F25" s="7" t="s">
        <v>89</v>
      </c>
      <c r="G25" s="7" t="s">
        <v>84</v>
      </c>
      <c r="H25" s="7" t="s">
        <v>85</v>
      </c>
      <c r="I25" s="8">
        <v>56000</v>
      </c>
    </row>
    <row r="26" spans="2:9" ht="47.25" hidden="1">
      <c r="B26" s="4">
        <f t="shared" si="0"/>
        <v>14</v>
      </c>
      <c r="C26" s="17" t="s">
        <v>244</v>
      </c>
      <c r="D26" s="7" t="s">
        <v>101</v>
      </c>
      <c r="E26" s="7" t="s">
        <v>91</v>
      </c>
      <c r="F26" s="7" t="s">
        <v>83</v>
      </c>
      <c r="G26" s="7" t="s">
        <v>84</v>
      </c>
      <c r="H26" s="7" t="s">
        <v>85</v>
      </c>
      <c r="I26" s="8">
        <v>64500</v>
      </c>
    </row>
    <row r="27" spans="2:9" hidden="1">
      <c r="B27" s="4">
        <f t="shared" si="0"/>
        <v>15</v>
      </c>
      <c r="C27" s="17" t="s">
        <v>103</v>
      </c>
      <c r="D27" s="7" t="s">
        <v>90</v>
      </c>
      <c r="E27" s="7" t="s">
        <v>81</v>
      </c>
      <c r="F27" s="7" t="s">
        <v>81</v>
      </c>
      <c r="G27" s="7" t="s">
        <v>81</v>
      </c>
      <c r="H27" s="7" t="s">
        <v>81</v>
      </c>
      <c r="I27" s="8">
        <v>6500</v>
      </c>
    </row>
    <row r="28" spans="2:9" ht="45" hidden="1" customHeight="1">
      <c r="B28" s="4">
        <f t="shared" si="0"/>
        <v>16</v>
      </c>
      <c r="C28" s="17" t="s">
        <v>244</v>
      </c>
      <c r="D28" s="7" t="s">
        <v>90</v>
      </c>
      <c r="E28" s="7" t="s">
        <v>91</v>
      </c>
      <c r="F28" s="7" t="s">
        <v>83</v>
      </c>
      <c r="G28" s="7" t="s">
        <v>84</v>
      </c>
      <c r="H28" s="7" t="s">
        <v>85</v>
      </c>
      <c r="I28" s="8">
        <v>6500</v>
      </c>
    </row>
    <row r="29" spans="2:9" hidden="1">
      <c r="B29" s="4">
        <f t="shared" si="0"/>
        <v>17</v>
      </c>
      <c r="C29" s="17" t="s">
        <v>104</v>
      </c>
      <c r="D29" s="7" t="s">
        <v>105</v>
      </c>
      <c r="E29" s="7" t="s">
        <v>81</v>
      </c>
      <c r="F29" s="7" t="s">
        <v>81</v>
      </c>
      <c r="G29" s="7" t="s">
        <v>81</v>
      </c>
      <c r="H29" s="7" t="s">
        <v>81</v>
      </c>
      <c r="I29" s="8">
        <v>12000</v>
      </c>
    </row>
    <row r="30" spans="2:9" ht="46.5" hidden="1" customHeight="1">
      <c r="B30" s="4">
        <f t="shared" si="0"/>
        <v>18</v>
      </c>
      <c r="C30" s="17" t="s">
        <v>244</v>
      </c>
      <c r="D30" s="7" t="s">
        <v>105</v>
      </c>
      <c r="E30" s="7" t="s">
        <v>91</v>
      </c>
      <c r="F30" s="7" t="s">
        <v>83</v>
      </c>
      <c r="G30" s="7" t="s">
        <v>84</v>
      </c>
      <c r="H30" s="7" t="s">
        <v>85</v>
      </c>
      <c r="I30" s="8">
        <v>12000</v>
      </c>
    </row>
    <row r="31" spans="2:9" ht="21.75" customHeight="1">
      <c r="B31" s="18">
        <v>1</v>
      </c>
      <c r="C31" s="19" t="s">
        <v>265</v>
      </c>
      <c r="D31" s="14" t="s">
        <v>266</v>
      </c>
      <c r="E31" s="7"/>
      <c r="F31" s="7"/>
      <c r="G31" s="7"/>
      <c r="H31" s="7"/>
      <c r="I31" s="15">
        <v>127607.69</v>
      </c>
    </row>
    <row r="32" spans="2:9" ht="94.5" customHeight="1">
      <c r="B32" s="4">
        <v>2</v>
      </c>
      <c r="C32" s="25" t="s">
        <v>261</v>
      </c>
      <c r="D32" s="21" t="s">
        <v>266</v>
      </c>
      <c r="E32" s="21" t="s">
        <v>267</v>
      </c>
      <c r="F32" s="21" t="s">
        <v>89</v>
      </c>
      <c r="G32" s="21" t="s">
        <v>268</v>
      </c>
      <c r="H32" s="21" t="s">
        <v>96</v>
      </c>
      <c r="I32" s="22">
        <v>56857.56</v>
      </c>
    </row>
    <row r="33" spans="2:12" ht="108.75" customHeight="1">
      <c r="B33" s="4">
        <v>3</v>
      </c>
      <c r="C33" s="25" t="s">
        <v>262</v>
      </c>
      <c r="D33" s="21" t="s">
        <v>266</v>
      </c>
      <c r="E33" s="21" t="s">
        <v>269</v>
      </c>
      <c r="F33" s="21" t="s">
        <v>89</v>
      </c>
      <c r="G33" s="21" t="s">
        <v>268</v>
      </c>
      <c r="H33" s="21" t="s">
        <v>96</v>
      </c>
      <c r="I33" s="22">
        <v>547.57000000000005</v>
      </c>
    </row>
    <row r="34" spans="2:12" ht="96.75" customHeight="1">
      <c r="B34" s="4">
        <v>4</v>
      </c>
      <c r="C34" s="25" t="s">
        <v>263</v>
      </c>
      <c r="D34" s="21" t="s">
        <v>266</v>
      </c>
      <c r="E34" s="21" t="s">
        <v>270</v>
      </c>
      <c r="F34" s="21" t="s">
        <v>89</v>
      </c>
      <c r="G34" s="21" t="s">
        <v>268</v>
      </c>
      <c r="H34" s="21" t="s">
        <v>96</v>
      </c>
      <c r="I34" s="22">
        <v>82941.850000000006</v>
      </c>
    </row>
    <row r="35" spans="2:12" ht="98.25" customHeight="1">
      <c r="B35" s="4">
        <v>5</v>
      </c>
      <c r="C35" s="25" t="s">
        <v>264</v>
      </c>
      <c r="D35" s="21" t="s">
        <v>266</v>
      </c>
      <c r="E35" s="21" t="s">
        <v>271</v>
      </c>
      <c r="F35" s="21" t="s">
        <v>89</v>
      </c>
      <c r="G35" s="21" t="s">
        <v>268</v>
      </c>
      <c r="H35" s="21" t="s">
        <v>96</v>
      </c>
      <c r="I35" s="22">
        <v>-12739.29</v>
      </c>
    </row>
    <row r="36" spans="2:12" ht="20.25" customHeight="1">
      <c r="B36" s="18">
        <v>6</v>
      </c>
      <c r="C36" s="19" t="s">
        <v>106</v>
      </c>
      <c r="D36" s="14" t="s">
        <v>107</v>
      </c>
      <c r="E36" s="14" t="s">
        <v>81</v>
      </c>
      <c r="F36" s="14" t="s">
        <v>81</v>
      </c>
      <c r="G36" s="14" t="s">
        <v>81</v>
      </c>
      <c r="H36" s="14" t="s">
        <v>81</v>
      </c>
      <c r="I36" s="15">
        <f>I37+I38+I39+I40+I41+I42+I43+I44+I45+I46+I47+I48+I50+I104</f>
        <v>295861.25</v>
      </c>
    </row>
    <row r="37" spans="2:12" ht="93.75" customHeight="1">
      <c r="B37" s="20">
        <v>7</v>
      </c>
      <c r="C37" s="25" t="s">
        <v>272</v>
      </c>
      <c r="D37" s="21" t="s">
        <v>107</v>
      </c>
      <c r="E37" s="21" t="s">
        <v>108</v>
      </c>
      <c r="F37" s="21" t="s">
        <v>89</v>
      </c>
      <c r="G37" s="21" t="s">
        <v>95</v>
      </c>
      <c r="H37" s="21" t="s">
        <v>96</v>
      </c>
      <c r="I37" s="22">
        <v>39014.42</v>
      </c>
    </row>
    <row r="38" spans="2:12" ht="106.5" customHeight="1">
      <c r="B38" s="20">
        <v>8</v>
      </c>
      <c r="C38" s="41" t="s">
        <v>299</v>
      </c>
      <c r="D38" s="21" t="s">
        <v>107</v>
      </c>
      <c r="E38" s="21" t="s">
        <v>108</v>
      </c>
      <c r="F38" s="21" t="s">
        <v>89</v>
      </c>
      <c r="G38" s="21" t="s">
        <v>279</v>
      </c>
      <c r="H38" s="21" t="s">
        <v>96</v>
      </c>
      <c r="I38" s="22">
        <v>76.23</v>
      </c>
    </row>
    <row r="39" spans="2:12" ht="130.5" customHeight="1">
      <c r="B39" s="20">
        <v>9</v>
      </c>
      <c r="C39" s="41" t="s">
        <v>318</v>
      </c>
      <c r="D39" s="21" t="s">
        <v>107</v>
      </c>
      <c r="E39" s="21" t="s">
        <v>108</v>
      </c>
      <c r="F39" s="21" t="s">
        <v>89</v>
      </c>
      <c r="G39" s="21" t="s">
        <v>116</v>
      </c>
      <c r="H39" s="21" t="s">
        <v>96</v>
      </c>
      <c r="I39" s="22">
        <v>4.12</v>
      </c>
    </row>
    <row r="40" spans="2:12" ht="176.25" customHeight="1">
      <c r="B40" s="20">
        <v>10</v>
      </c>
      <c r="C40" s="41" t="s">
        <v>311</v>
      </c>
      <c r="D40" s="21" t="s">
        <v>107</v>
      </c>
      <c r="E40" s="21" t="s">
        <v>310</v>
      </c>
      <c r="F40" s="21" t="s">
        <v>89</v>
      </c>
      <c r="G40" s="21" t="s">
        <v>95</v>
      </c>
      <c r="H40" s="21" t="s">
        <v>96</v>
      </c>
      <c r="I40" s="22">
        <v>7876.2</v>
      </c>
    </row>
    <row r="41" spans="2:12" ht="143.25" customHeight="1">
      <c r="B41" s="20">
        <v>11</v>
      </c>
      <c r="C41" s="41" t="s">
        <v>312</v>
      </c>
      <c r="D41" s="21" t="s">
        <v>107</v>
      </c>
      <c r="E41" s="21" t="s">
        <v>310</v>
      </c>
      <c r="F41" s="21" t="s">
        <v>89</v>
      </c>
      <c r="G41" s="21" t="s">
        <v>279</v>
      </c>
      <c r="H41" s="21" t="s">
        <v>96</v>
      </c>
      <c r="I41" s="22">
        <v>0.37</v>
      </c>
    </row>
    <row r="42" spans="2:12" ht="176.25" customHeight="1">
      <c r="B42" s="20">
        <v>12</v>
      </c>
      <c r="C42" s="41" t="s">
        <v>313</v>
      </c>
      <c r="D42" s="21" t="s">
        <v>107</v>
      </c>
      <c r="E42" s="21" t="s">
        <v>310</v>
      </c>
      <c r="F42" s="21" t="s">
        <v>89</v>
      </c>
      <c r="G42" s="21" t="s">
        <v>116</v>
      </c>
      <c r="H42" s="21" t="s">
        <v>96</v>
      </c>
      <c r="I42" s="22">
        <v>10</v>
      </c>
    </row>
    <row r="43" spans="2:12" ht="95.25" customHeight="1">
      <c r="B43" s="20">
        <v>13</v>
      </c>
      <c r="C43" s="25" t="s">
        <v>300</v>
      </c>
      <c r="D43" s="21" t="s">
        <v>107</v>
      </c>
      <c r="E43" s="21" t="s">
        <v>113</v>
      </c>
      <c r="F43" s="21" t="s">
        <v>89</v>
      </c>
      <c r="G43" s="21" t="s">
        <v>95</v>
      </c>
      <c r="H43" s="21" t="s">
        <v>96</v>
      </c>
      <c r="I43" s="22">
        <v>340.58</v>
      </c>
    </row>
    <row r="44" spans="2:12" ht="64.5" customHeight="1">
      <c r="B44" s="20">
        <v>14</v>
      </c>
      <c r="C44" s="17" t="s">
        <v>255</v>
      </c>
      <c r="D44" s="21" t="s">
        <v>107</v>
      </c>
      <c r="E44" s="21" t="s">
        <v>254</v>
      </c>
      <c r="F44" s="21" t="s">
        <v>89</v>
      </c>
      <c r="G44" s="21" t="s">
        <v>95</v>
      </c>
      <c r="H44" s="21" t="s">
        <v>96</v>
      </c>
      <c r="I44" s="22">
        <v>3172</v>
      </c>
    </row>
    <row r="45" spans="2:12" ht="79.5" customHeight="1">
      <c r="B45" s="20">
        <v>15</v>
      </c>
      <c r="C45" s="28" t="s">
        <v>277</v>
      </c>
      <c r="D45" s="21" t="s">
        <v>107</v>
      </c>
      <c r="E45" s="21" t="s">
        <v>0</v>
      </c>
      <c r="F45" s="21" t="s">
        <v>153</v>
      </c>
      <c r="G45" s="21" t="s">
        <v>95</v>
      </c>
      <c r="H45" s="21" t="s">
        <v>96</v>
      </c>
      <c r="I45" s="22">
        <v>19092.98</v>
      </c>
    </row>
    <row r="46" spans="2:12" ht="62.25" customHeight="1">
      <c r="B46" s="20">
        <v>16</v>
      </c>
      <c r="C46" s="28" t="s">
        <v>287</v>
      </c>
      <c r="D46" s="21" t="s">
        <v>107</v>
      </c>
      <c r="E46" s="21" t="s">
        <v>0</v>
      </c>
      <c r="F46" s="21" t="s">
        <v>153</v>
      </c>
      <c r="G46" s="21" t="s">
        <v>279</v>
      </c>
      <c r="H46" s="21" t="s">
        <v>96</v>
      </c>
      <c r="I46" s="22">
        <v>135.63</v>
      </c>
    </row>
    <row r="47" spans="2:12" ht="37.5" customHeight="1">
      <c r="B47" s="20">
        <v>17</v>
      </c>
      <c r="C47" s="31" t="s">
        <v>284</v>
      </c>
      <c r="D47" s="21" t="s">
        <v>107</v>
      </c>
      <c r="E47" s="21" t="s">
        <v>280</v>
      </c>
      <c r="F47" s="21" t="s">
        <v>153</v>
      </c>
      <c r="G47" s="21" t="s">
        <v>95</v>
      </c>
      <c r="H47" s="21" t="s">
        <v>96</v>
      </c>
      <c r="I47" s="42">
        <v>104593.66</v>
      </c>
    </row>
    <row r="48" spans="2:12" ht="55.5" customHeight="1">
      <c r="B48" s="20">
        <v>18</v>
      </c>
      <c r="C48" s="31" t="s">
        <v>286</v>
      </c>
      <c r="D48" s="21" t="s">
        <v>107</v>
      </c>
      <c r="E48" s="21" t="s">
        <v>280</v>
      </c>
      <c r="F48" s="21" t="s">
        <v>153</v>
      </c>
      <c r="G48" s="21" t="s">
        <v>279</v>
      </c>
      <c r="H48" s="21" t="s">
        <v>96</v>
      </c>
      <c r="I48" s="42">
        <v>2505.6799999999998</v>
      </c>
      <c r="L48" s="32"/>
    </row>
    <row r="49" spans="2:9" ht="113.25" hidden="1" customHeight="1">
      <c r="B49" s="20">
        <v>17</v>
      </c>
      <c r="C49" s="28" t="s">
        <v>256</v>
      </c>
      <c r="D49" s="21" t="s">
        <v>107</v>
      </c>
      <c r="E49" s="21" t="s">
        <v>1</v>
      </c>
      <c r="F49" s="21" t="s">
        <v>153</v>
      </c>
      <c r="G49" s="21" t="s">
        <v>116</v>
      </c>
      <c r="H49" s="21" t="s">
        <v>96</v>
      </c>
      <c r="I49" s="42">
        <v>0</v>
      </c>
    </row>
    <row r="50" spans="2:9" ht="47.25" customHeight="1">
      <c r="B50" s="20">
        <v>19</v>
      </c>
      <c r="C50" s="31" t="s">
        <v>285</v>
      </c>
      <c r="D50" s="21" t="s">
        <v>107</v>
      </c>
      <c r="E50" s="21" t="s">
        <v>281</v>
      </c>
      <c r="F50" s="21" t="s">
        <v>153</v>
      </c>
      <c r="G50" s="21" t="s">
        <v>95</v>
      </c>
      <c r="H50" s="21" t="s">
        <v>96</v>
      </c>
      <c r="I50" s="42">
        <v>115824.82</v>
      </c>
    </row>
    <row r="51" spans="2:9" ht="96" hidden="1" customHeight="1">
      <c r="B51" s="20">
        <v>19</v>
      </c>
      <c r="C51" s="28" t="s">
        <v>257</v>
      </c>
      <c r="D51" s="21" t="s">
        <v>107</v>
      </c>
      <c r="E51" s="21" t="s">
        <v>2</v>
      </c>
      <c r="F51" s="21" t="s">
        <v>153</v>
      </c>
      <c r="G51" s="21" t="s">
        <v>115</v>
      </c>
      <c r="H51" s="21" t="s">
        <v>96</v>
      </c>
      <c r="I51" s="42">
        <v>0</v>
      </c>
    </row>
    <row r="52" spans="2:9" ht="66" hidden="1" customHeight="1">
      <c r="B52" s="20">
        <v>20</v>
      </c>
      <c r="C52" s="28" t="s">
        <v>258</v>
      </c>
      <c r="D52" s="21" t="s">
        <v>107</v>
      </c>
      <c r="E52" s="21" t="s">
        <v>273</v>
      </c>
      <c r="F52" s="21" t="s">
        <v>153</v>
      </c>
      <c r="G52" s="21" t="s">
        <v>115</v>
      </c>
      <c r="H52" s="21" t="s">
        <v>96</v>
      </c>
      <c r="I52" s="42">
        <v>0</v>
      </c>
    </row>
    <row r="53" spans="2:9" ht="110.25" hidden="1">
      <c r="B53" s="20">
        <f t="shared" si="0"/>
        <v>21</v>
      </c>
      <c r="C53" s="17" t="s">
        <v>5</v>
      </c>
      <c r="D53" s="21" t="s">
        <v>107</v>
      </c>
      <c r="E53" s="21" t="s">
        <v>114</v>
      </c>
      <c r="F53" s="21" t="s">
        <v>89</v>
      </c>
      <c r="G53" s="21" t="s">
        <v>115</v>
      </c>
      <c r="H53" s="21" t="s">
        <v>96</v>
      </c>
      <c r="I53" s="42"/>
    </row>
    <row r="54" spans="2:9" ht="120.75" hidden="1" customHeight="1">
      <c r="B54" s="20">
        <f t="shared" si="0"/>
        <v>22</v>
      </c>
      <c r="C54" s="17" t="s">
        <v>4</v>
      </c>
      <c r="D54" s="21" t="s">
        <v>107</v>
      </c>
      <c r="E54" s="21" t="s">
        <v>109</v>
      </c>
      <c r="F54" s="21" t="s">
        <v>89</v>
      </c>
      <c r="G54" s="21" t="s">
        <v>116</v>
      </c>
      <c r="H54" s="21" t="s">
        <v>96</v>
      </c>
      <c r="I54" s="42"/>
    </row>
    <row r="55" spans="2:9" hidden="1">
      <c r="B55" s="20">
        <f t="shared" si="0"/>
        <v>23</v>
      </c>
      <c r="C55" s="17" t="s">
        <v>9</v>
      </c>
      <c r="D55" s="21" t="s">
        <v>107</v>
      </c>
      <c r="E55" s="21" t="s">
        <v>111</v>
      </c>
      <c r="F55" s="21" t="s">
        <v>89</v>
      </c>
      <c r="G55" s="21" t="s">
        <v>116</v>
      </c>
      <c r="H55" s="21" t="s">
        <v>96</v>
      </c>
      <c r="I55" s="42"/>
    </row>
    <row r="56" spans="2:9" ht="285.75" hidden="1" customHeight="1">
      <c r="B56" s="20">
        <f t="shared" si="0"/>
        <v>24</v>
      </c>
      <c r="C56" s="17" t="s">
        <v>7</v>
      </c>
      <c r="D56" s="21" t="s">
        <v>107</v>
      </c>
      <c r="E56" s="21" t="s">
        <v>112</v>
      </c>
      <c r="F56" s="21" t="s">
        <v>89</v>
      </c>
      <c r="G56" s="21" t="s">
        <v>116</v>
      </c>
      <c r="H56" s="21" t="s">
        <v>96</v>
      </c>
      <c r="I56" s="42"/>
    </row>
    <row r="57" spans="2:9" ht="110.25" hidden="1">
      <c r="B57" s="20">
        <f t="shared" si="0"/>
        <v>25</v>
      </c>
      <c r="C57" s="17" t="s">
        <v>5</v>
      </c>
      <c r="D57" s="21" t="s">
        <v>107</v>
      </c>
      <c r="E57" s="21" t="s">
        <v>114</v>
      </c>
      <c r="F57" s="21" t="s">
        <v>89</v>
      </c>
      <c r="G57" s="21" t="s">
        <v>116</v>
      </c>
      <c r="H57" s="21" t="s">
        <v>96</v>
      </c>
      <c r="I57" s="42"/>
    </row>
    <row r="58" spans="2:9" ht="110.25" hidden="1">
      <c r="B58" s="20">
        <f t="shared" si="0"/>
        <v>26</v>
      </c>
      <c r="C58" s="17" t="s">
        <v>5</v>
      </c>
      <c r="D58" s="21" t="s">
        <v>107</v>
      </c>
      <c r="E58" s="21" t="s">
        <v>114</v>
      </c>
      <c r="F58" s="21" t="s">
        <v>89</v>
      </c>
      <c r="G58" s="21" t="s">
        <v>116</v>
      </c>
      <c r="H58" s="21" t="s">
        <v>96</v>
      </c>
      <c r="I58" s="42"/>
    </row>
    <row r="59" spans="2:9" ht="47.25" hidden="1">
      <c r="B59" s="20">
        <f t="shared" si="0"/>
        <v>27</v>
      </c>
      <c r="C59" s="17" t="s">
        <v>3</v>
      </c>
      <c r="D59" s="21" t="s">
        <v>107</v>
      </c>
      <c r="E59" s="21" t="s">
        <v>108</v>
      </c>
      <c r="F59" s="21" t="s">
        <v>89</v>
      </c>
      <c r="G59" s="21" t="s">
        <v>117</v>
      </c>
      <c r="H59" s="21" t="s">
        <v>96</v>
      </c>
      <c r="I59" s="42"/>
    </row>
    <row r="60" spans="2:9" ht="47.25" hidden="1">
      <c r="B60" s="20">
        <f t="shared" si="0"/>
        <v>28</v>
      </c>
      <c r="C60" s="17" t="s">
        <v>6</v>
      </c>
      <c r="D60" s="21" t="s">
        <v>107</v>
      </c>
      <c r="E60" s="21" t="s">
        <v>113</v>
      </c>
      <c r="F60" s="21" t="s">
        <v>89</v>
      </c>
      <c r="G60" s="21" t="s">
        <v>117</v>
      </c>
      <c r="H60" s="21" t="s">
        <v>96</v>
      </c>
      <c r="I60" s="42"/>
    </row>
    <row r="61" spans="2:9" ht="94.5" hidden="1">
      <c r="B61" s="20">
        <f t="shared" si="0"/>
        <v>29</v>
      </c>
      <c r="C61" s="17" t="s">
        <v>10</v>
      </c>
      <c r="D61" s="21" t="s">
        <v>107</v>
      </c>
      <c r="E61" s="21" t="s">
        <v>110</v>
      </c>
      <c r="F61" s="21" t="s">
        <v>89</v>
      </c>
      <c r="G61" s="21" t="s">
        <v>117</v>
      </c>
      <c r="H61" s="21" t="s">
        <v>96</v>
      </c>
      <c r="I61" s="42"/>
    </row>
    <row r="62" spans="2:9" ht="47.25" hidden="1">
      <c r="B62" s="20">
        <f t="shared" si="0"/>
        <v>30</v>
      </c>
      <c r="C62" s="17" t="s">
        <v>6</v>
      </c>
      <c r="D62" s="21" t="s">
        <v>107</v>
      </c>
      <c r="E62" s="21" t="s">
        <v>113</v>
      </c>
      <c r="F62" s="21" t="s">
        <v>89</v>
      </c>
      <c r="G62" s="21" t="s">
        <v>117</v>
      </c>
      <c r="H62" s="21" t="s">
        <v>96</v>
      </c>
      <c r="I62" s="42"/>
    </row>
    <row r="63" spans="2:9" ht="33" hidden="1" customHeight="1">
      <c r="B63" s="20">
        <f t="shared" si="0"/>
        <v>31</v>
      </c>
      <c r="C63" s="17" t="s">
        <v>249</v>
      </c>
      <c r="D63" s="21" t="s">
        <v>107</v>
      </c>
      <c r="E63" s="21" t="s">
        <v>118</v>
      </c>
      <c r="F63" s="21" t="s">
        <v>119</v>
      </c>
      <c r="G63" s="21" t="s">
        <v>95</v>
      </c>
      <c r="H63" s="21" t="s">
        <v>96</v>
      </c>
      <c r="I63" s="42"/>
    </row>
    <row r="64" spans="2:9" ht="110.25" hidden="1" customHeight="1">
      <c r="B64" s="20">
        <f t="shared" si="0"/>
        <v>32</v>
      </c>
      <c r="C64" s="17" t="s">
        <v>250</v>
      </c>
      <c r="D64" s="21" t="s">
        <v>107</v>
      </c>
      <c r="E64" s="21" t="s">
        <v>120</v>
      </c>
      <c r="F64" s="21" t="s">
        <v>119</v>
      </c>
      <c r="G64" s="21" t="s">
        <v>95</v>
      </c>
      <c r="H64" s="21" t="s">
        <v>96</v>
      </c>
      <c r="I64" s="42"/>
    </row>
    <row r="65" spans="2:9" ht="31.5" hidden="1">
      <c r="B65" s="20">
        <f t="shared" si="0"/>
        <v>33</v>
      </c>
      <c r="C65" s="17" t="s">
        <v>8</v>
      </c>
      <c r="D65" s="21" t="s">
        <v>107</v>
      </c>
      <c r="E65" s="21" t="s">
        <v>121</v>
      </c>
      <c r="F65" s="21" t="s">
        <v>119</v>
      </c>
      <c r="G65" s="21" t="s">
        <v>95</v>
      </c>
      <c r="H65" s="21" t="s">
        <v>96</v>
      </c>
      <c r="I65" s="42"/>
    </row>
    <row r="66" spans="2:9" ht="33.75" hidden="1" customHeight="1">
      <c r="B66" s="20">
        <f t="shared" si="0"/>
        <v>34</v>
      </c>
      <c r="C66" s="17" t="s">
        <v>249</v>
      </c>
      <c r="D66" s="21" t="s">
        <v>107</v>
      </c>
      <c r="E66" s="21" t="s">
        <v>118</v>
      </c>
      <c r="F66" s="21" t="s">
        <v>119</v>
      </c>
      <c r="G66" s="21" t="s">
        <v>115</v>
      </c>
      <c r="H66" s="21" t="s">
        <v>96</v>
      </c>
      <c r="I66" s="42"/>
    </row>
    <row r="67" spans="2:9" ht="31.5" hidden="1">
      <c r="B67" s="20">
        <f t="shared" si="0"/>
        <v>35</v>
      </c>
      <c r="C67" s="17" t="s">
        <v>8</v>
      </c>
      <c r="D67" s="21" t="s">
        <v>107</v>
      </c>
      <c r="E67" s="21" t="s">
        <v>121</v>
      </c>
      <c r="F67" s="21" t="s">
        <v>119</v>
      </c>
      <c r="G67" s="21" t="s">
        <v>115</v>
      </c>
      <c r="H67" s="21" t="s">
        <v>96</v>
      </c>
      <c r="I67" s="42"/>
    </row>
    <row r="68" spans="2:9" ht="30" hidden="1" customHeight="1">
      <c r="B68" s="20">
        <f t="shared" si="0"/>
        <v>36</v>
      </c>
      <c r="C68" s="17" t="s">
        <v>249</v>
      </c>
      <c r="D68" s="21" t="s">
        <v>107</v>
      </c>
      <c r="E68" s="21" t="s">
        <v>118</v>
      </c>
      <c r="F68" s="21" t="s">
        <v>119</v>
      </c>
      <c r="G68" s="21" t="s">
        <v>115</v>
      </c>
      <c r="H68" s="21" t="s">
        <v>96</v>
      </c>
      <c r="I68" s="42"/>
    </row>
    <row r="69" spans="2:9" ht="32.25" hidden="1" customHeight="1">
      <c r="B69" s="20">
        <f t="shared" si="0"/>
        <v>37</v>
      </c>
      <c r="C69" s="17" t="s">
        <v>249</v>
      </c>
      <c r="D69" s="21" t="s">
        <v>107</v>
      </c>
      <c r="E69" s="21" t="s">
        <v>118</v>
      </c>
      <c r="F69" s="21" t="s">
        <v>119</v>
      </c>
      <c r="G69" s="21" t="s">
        <v>116</v>
      </c>
      <c r="H69" s="21" t="s">
        <v>96</v>
      </c>
      <c r="I69" s="42"/>
    </row>
    <row r="70" spans="2:9" ht="33" hidden="1" customHeight="1">
      <c r="B70" s="20">
        <f t="shared" si="0"/>
        <v>38</v>
      </c>
      <c r="C70" s="17" t="s">
        <v>249</v>
      </c>
      <c r="D70" s="21" t="s">
        <v>107</v>
      </c>
      <c r="E70" s="21" t="s">
        <v>118</v>
      </c>
      <c r="F70" s="21" t="s">
        <v>119</v>
      </c>
      <c r="G70" s="21" t="s">
        <v>116</v>
      </c>
      <c r="H70" s="21" t="s">
        <v>96</v>
      </c>
      <c r="I70" s="42"/>
    </row>
    <row r="71" spans="2:9" ht="31.5" hidden="1">
      <c r="B71" s="20">
        <f t="shared" si="0"/>
        <v>39</v>
      </c>
      <c r="C71" s="17" t="s">
        <v>8</v>
      </c>
      <c r="D71" s="21" t="s">
        <v>107</v>
      </c>
      <c r="E71" s="21" t="s">
        <v>121</v>
      </c>
      <c r="F71" s="21" t="s">
        <v>119</v>
      </c>
      <c r="G71" s="21" t="s">
        <v>116</v>
      </c>
      <c r="H71" s="21" t="s">
        <v>96</v>
      </c>
      <c r="I71" s="42"/>
    </row>
    <row r="72" spans="2:9" ht="31.5" hidden="1">
      <c r="B72" s="20">
        <f t="shared" si="0"/>
        <v>40</v>
      </c>
      <c r="C72" s="17" t="s">
        <v>8</v>
      </c>
      <c r="D72" s="21" t="s">
        <v>107</v>
      </c>
      <c r="E72" s="21" t="s">
        <v>121</v>
      </c>
      <c r="F72" s="21" t="s">
        <v>119</v>
      </c>
      <c r="G72" s="21" t="s">
        <v>117</v>
      </c>
      <c r="H72" s="21" t="s">
        <v>96</v>
      </c>
      <c r="I72" s="42"/>
    </row>
    <row r="73" spans="2:9" ht="63" hidden="1">
      <c r="B73" s="20">
        <f t="shared" si="0"/>
        <v>41</v>
      </c>
      <c r="C73" s="17" t="s">
        <v>11</v>
      </c>
      <c r="D73" s="21" t="s">
        <v>107</v>
      </c>
      <c r="E73" s="21" t="s">
        <v>122</v>
      </c>
      <c r="F73" s="21" t="s">
        <v>83</v>
      </c>
      <c r="G73" s="21" t="s">
        <v>95</v>
      </c>
      <c r="H73" s="21" t="s">
        <v>96</v>
      </c>
      <c r="I73" s="42"/>
    </row>
    <row r="74" spans="2:9" ht="63" hidden="1">
      <c r="B74" s="20">
        <f t="shared" si="0"/>
        <v>42</v>
      </c>
      <c r="C74" s="17" t="s">
        <v>11</v>
      </c>
      <c r="D74" s="21" t="s">
        <v>107</v>
      </c>
      <c r="E74" s="21" t="s">
        <v>122</v>
      </c>
      <c r="F74" s="21" t="s">
        <v>83</v>
      </c>
      <c r="G74" s="21" t="s">
        <v>115</v>
      </c>
      <c r="H74" s="21" t="s">
        <v>96</v>
      </c>
      <c r="I74" s="42"/>
    </row>
    <row r="75" spans="2:9" hidden="1">
      <c r="B75" s="20">
        <f t="shared" si="0"/>
        <v>43</v>
      </c>
      <c r="C75" s="17" t="s">
        <v>12</v>
      </c>
      <c r="D75" s="21" t="s">
        <v>107</v>
      </c>
      <c r="E75" s="21" t="s">
        <v>123</v>
      </c>
      <c r="F75" s="21" t="s">
        <v>83</v>
      </c>
      <c r="G75" s="21" t="s">
        <v>115</v>
      </c>
      <c r="H75" s="21" t="s">
        <v>96</v>
      </c>
      <c r="I75" s="42"/>
    </row>
    <row r="76" spans="2:9" hidden="1">
      <c r="B76" s="20">
        <f t="shared" si="0"/>
        <v>44</v>
      </c>
      <c r="C76" s="17" t="s">
        <v>12</v>
      </c>
      <c r="D76" s="21" t="s">
        <v>107</v>
      </c>
      <c r="E76" s="21" t="s">
        <v>123</v>
      </c>
      <c r="F76" s="21" t="s">
        <v>83</v>
      </c>
      <c r="G76" s="21" t="s">
        <v>115</v>
      </c>
      <c r="H76" s="21" t="s">
        <v>96</v>
      </c>
      <c r="I76" s="42"/>
    </row>
    <row r="77" spans="2:9" ht="15" hidden="1" customHeight="1">
      <c r="B77" s="20">
        <f t="shared" si="0"/>
        <v>45</v>
      </c>
      <c r="C77" s="17" t="s">
        <v>124</v>
      </c>
      <c r="D77" s="21" t="s">
        <v>125</v>
      </c>
      <c r="E77" s="21" t="s">
        <v>81</v>
      </c>
      <c r="F77" s="21" t="s">
        <v>81</v>
      </c>
      <c r="G77" s="21" t="s">
        <v>81</v>
      </c>
      <c r="H77" s="21" t="s">
        <v>81</v>
      </c>
      <c r="I77" s="42"/>
    </row>
    <row r="78" spans="2:9" ht="78.75" hidden="1">
      <c r="B78" s="20">
        <f t="shared" si="0"/>
        <v>46</v>
      </c>
      <c r="C78" s="17" t="s">
        <v>13</v>
      </c>
      <c r="D78" s="21" t="s">
        <v>125</v>
      </c>
      <c r="E78" s="21" t="s">
        <v>126</v>
      </c>
      <c r="F78" s="21" t="s">
        <v>89</v>
      </c>
      <c r="G78" s="21" t="s">
        <v>84</v>
      </c>
      <c r="H78" s="21" t="s">
        <v>85</v>
      </c>
      <c r="I78" s="42"/>
    </row>
    <row r="79" spans="2:9" ht="47.25" hidden="1">
      <c r="B79" s="20">
        <f t="shared" si="0"/>
        <v>47</v>
      </c>
      <c r="C79" s="17" t="s">
        <v>14</v>
      </c>
      <c r="D79" s="21" t="s">
        <v>125</v>
      </c>
      <c r="E79" s="21" t="s">
        <v>127</v>
      </c>
      <c r="F79" s="21" t="s">
        <v>89</v>
      </c>
      <c r="G79" s="21" t="s">
        <v>84</v>
      </c>
      <c r="H79" s="21" t="s">
        <v>85</v>
      </c>
      <c r="I79" s="42"/>
    </row>
    <row r="80" spans="2:9" ht="78" hidden="1" customHeight="1">
      <c r="B80" s="20">
        <f t="shared" si="0"/>
        <v>48</v>
      </c>
      <c r="C80" s="17" t="s">
        <v>248</v>
      </c>
      <c r="D80" s="21" t="s">
        <v>125</v>
      </c>
      <c r="E80" s="21" t="s">
        <v>128</v>
      </c>
      <c r="F80" s="21" t="s">
        <v>89</v>
      </c>
      <c r="G80" s="21" t="s">
        <v>84</v>
      </c>
      <c r="H80" s="21" t="s">
        <v>85</v>
      </c>
      <c r="I80" s="42"/>
    </row>
    <row r="81" spans="2:9" ht="31.5" hidden="1">
      <c r="B81" s="20">
        <f t="shared" si="0"/>
        <v>49</v>
      </c>
      <c r="C81" s="17" t="s">
        <v>15</v>
      </c>
      <c r="D81" s="21" t="s">
        <v>125</v>
      </c>
      <c r="E81" s="21" t="s">
        <v>129</v>
      </c>
      <c r="F81" s="21" t="s">
        <v>89</v>
      </c>
      <c r="G81" s="21" t="s">
        <v>84</v>
      </c>
      <c r="H81" s="21" t="s">
        <v>85</v>
      </c>
      <c r="I81" s="42"/>
    </row>
    <row r="82" spans="2:9" ht="119.25" hidden="1" customHeight="1">
      <c r="B82" s="20">
        <f t="shared" si="0"/>
        <v>50</v>
      </c>
      <c r="C82" s="17" t="s">
        <v>245</v>
      </c>
      <c r="D82" s="21" t="s">
        <v>125</v>
      </c>
      <c r="E82" s="21" t="s">
        <v>94</v>
      </c>
      <c r="F82" s="21" t="s">
        <v>89</v>
      </c>
      <c r="G82" s="21" t="s">
        <v>95</v>
      </c>
      <c r="H82" s="21" t="s">
        <v>96</v>
      </c>
      <c r="I82" s="42"/>
    </row>
    <row r="83" spans="2:9" ht="45.75" hidden="1" customHeight="1">
      <c r="B83" s="20">
        <f t="shared" si="0"/>
        <v>51</v>
      </c>
      <c r="C83" s="17" t="s">
        <v>244</v>
      </c>
      <c r="D83" s="21" t="s">
        <v>125</v>
      </c>
      <c r="E83" s="21" t="s">
        <v>91</v>
      </c>
      <c r="F83" s="21" t="s">
        <v>83</v>
      </c>
      <c r="G83" s="21" t="s">
        <v>84</v>
      </c>
      <c r="H83" s="21" t="s">
        <v>85</v>
      </c>
      <c r="I83" s="42"/>
    </row>
    <row r="84" spans="2:9" hidden="1">
      <c r="B84" s="20">
        <f t="shared" si="0"/>
        <v>52</v>
      </c>
      <c r="C84" s="17" t="s">
        <v>130</v>
      </c>
      <c r="D84" s="21" t="s">
        <v>131</v>
      </c>
      <c r="E84" s="21" t="s">
        <v>81</v>
      </c>
      <c r="F84" s="21" t="s">
        <v>81</v>
      </c>
      <c r="G84" s="21" t="s">
        <v>81</v>
      </c>
      <c r="H84" s="21" t="s">
        <v>81</v>
      </c>
      <c r="I84" s="42"/>
    </row>
    <row r="85" spans="2:9" ht="47.25" hidden="1" customHeight="1">
      <c r="B85" s="20">
        <f t="shared" ref="B85:B151" si="1">B84+1</f>
        <v>53</v>
      </c>
      <c r="C85" s="17" t="s">
        <v>244</v>
      </c>
      <c r="D85" s="21" t="s">
        <v>131</v>
      </c>
      <c r="E85" s="21" t="s">
        <v>91</v>
      </c>
      <c r="F85" s="21" t="s">
        <v>83</v>
      </c>
      <c r="G85" s="21" t="s">
        <v>84</v>
      </c>
      <c r="H85" s="21" t="s">
        <v>85</v>
      </c>
      <c r="I85" s="42"/>
    </row>
    <row r="86" spans="2:9" hidden="1">
      <c r="B86" s="20">
        <f t="shared" si="1"/>
        <v>54</v>
      </c>
      <c r="C86" s="17" t="s">
        <v>132</v>
      </c>
      <c r="D86" s="21" t="s">
        <v>133</v>
      </c>
      <c r="E86" s="21" t="s">
        <v>81</v>
      </c>
      <c r="F86" s="21" t="s">
        <v>81</v>
      </c>
      <c r="G86" s="21" t="s">
        <v>81</v>
      </c>
      <c r="H86" s="21" t="s">
        <v>81</v>
      </c>
      <c r="I86" s="42"/>
    </row>
    <row r="87" spans="2:9" ht="31.5" hidden="1">
      <c r="B87" s="20">
        <f t="shared" si="1"/>
        <v>55</v>
      </c>
      <c r="C87" s="17" t="s">
        <v>247</v>
      </c>
      <c r="D87" s="21" t="s">
        <v>133</v>
      </c>
      <c r="E87" s="21" t="s">
        <v>102</v>
      </c>
      <c r="F87" s="21" t="s">
        <v>89</v>
      </c>
      <c r="G87" s="21" t="s">
        <v>84</v>
      </c>
      <c r="H87" s="21" t="s">
        <v>85</v>
      </c>
      <c r="I87" s="42"/>
    </row>
    <row r="88" spans="2:9" hidden="1">
      <c r="B88" s="20">
        <f t="shared" si="1"/>
        <v>56</v>
      </c>
      <c r="C88" s="17" t="s">
        <v>134</v>
      </c>
      <c r="D88" s="21" t="s">
        <v>135</v>
      </c>
      <c r="E88" s="21" t="s">
        <v>81</v>
      </c>
      <c r="F88" s="21" t="s">
        <v>81</v>
      </c>
      <c r="G88" s="21" t="s">
        <v>81</v>
      </c>
      <c r="H88" s="21" t="s">
        <v>81</v>
      </c>
      <c r="I88" s="42"/>
    </row>
    <row r="89" spans="2:9" ht="60" hidden="1" customHeight="1">
      <c r="B89" s="20">
        <f t="shared" si="1"/>
        <v>57</v>
      </c>
      <c r="C89" s="17" t="s">
        <v>16</v>
      </c>
      <c r="D89" s="21" t="s">
        <v>135</v>
      </c>
      <c r="E89" s="21" t="s">
        <v>136</v>
      </c>
      <c r="F89" s="21" t="s">
        <v>83</v>
      </c>
      <c r="G89" s="21" t="s">
        <v>84</v>
      </c>
      <c r="H89" s="21" t="s">
        <v>85</v>
      </c>
      <c r="I89" s="42"/>
    </row>
    <row r="90" spans="2:9" ht="47.25" hidden="1">
      <c r="B90" s="20">
        <f t="shared" si="1"/>
        <v>58</v>
      </c>
      <c r="C90" s="17" t="s">
        <v>137</v>
      </c>
      <c r="D90" s="21" t="s">
        <v>138</v>
      </c>
      <c r="E90" s="21" t="s">
        <v>81</v>
      </c>
      <c r="F90" s="21" t="s">
        <v>81</v>
      </c>
      <c r="G90" s="21" t="s">
        <v>81</v>
      </c>
      <c r="H90" s="21" t="s">
        <v>81</v>
      </c>
      <c r="I90" s="42"/>
    </row>
    <row r="91" spans="2:9" ht="47.25" hidden="1">
      <c r="B91" s="20">
        <f t="shared" si="1"/>
        <v>59</v>
      </c>
      <c r="C91" s="17" t="s">
        <v>17</v>
      </c>
      <c r="D91" s="21" t="s">
        <v>138</v>
      </c>
      <c r="E91" s="21" t="s">
        <v>139</v>
      </c>
      <c r="F91" s="21" t="s">
        <v>83</v>
      </c>
      <c r="G91" s="21" t="s">
        <v>84</v>
      </c>
      <c r="H91" s="21" t="s">
        <v>85</v>
      </c>
      <c r="I91" s="42"/>
    </row>
    <row r="92" spans="2:9" ht="45.75" hidden="1" customHeight="1">
      <c r="B92" s="20">
        <f t="shared" si="1"/>
        <v>60</v>
      </c>
      <c r="C92" s="17" t="s">
        <v>244</v>
      </c>
      <c r="D92" s="21" t="s">
        <v>138</v>
      </c>
      <c r="E92" s="21" t="s">
        <v>91</v>
      </c>
      <c r="F92" s="21" t="s">
        <v>83</v>
      </c>
      <c r="G92" s="21" t="s">
        <v>84</v>
      </c>
      <c r="H92" s="21" t="s">
        <v>85</v>
      </c>
      <c r="I92" s="42"/>
    </row>
    <row r="93" spans="2:9" hidden="1">
      <c r="B93" s="20">
        <f t="shared" si="1"/>
        <v>61</v>
      </c>
      <c r="C93" s="19" t="s">
        <v>140</v>
      </c>
      <c r="D93" s="23" t="s">
        <v>223</v>
      </c>
      <c r="E93" s="23" t="s">
        <v>81</v>
      </c>
      <c r="F93" s="23" t="s">
        <v>81</v>
      </c>
      <c r="G93" s="23" t="s">
        <v>81</v>
      </c>
      <c r="H93" s="23" t="s">
        <v>81</v>
      </c>
      <c r="I93" s="43">
        <f>I102+I103</f>
        <v>57300.59</v>
      </c>
    </row>
    <row r="94" spans="2:9" ht="74.25" hidden="1" customHeight="1">
      <c r="B94" s="20">
        <f t="shared" si="1"/>
        <v>62</v>
      </c>
      <c r="C94" s="17" t="s">
        <v>19</v>
      </c>
      <c r="D94" s="21" t="s">
        <v>223</v>
      </c>
      <c r="E94" s="21" t="s">
        <v>141</v>
      </c>
      <c r="F94" s="21" t="s">
        <v>83</v>
      </c>
      <c r="G94" s="21" t="s">
        <v>84</v>
      </c>
      <c r="H94" s="21" t="s">
        <v>90</v>
      </c>
      <c r="I94" s="42"/>
    </row>
    <row r="95" spans="2:9" ht="63" hidden="1">
      <c r="B95" s="20">
        <f t="shared" si="1"/>
        <v>63</v>
      </c>
      <c r="C95" s="17" t="s">
        <v>20</v>
      </c>
      <c r="D95" s="21" t="s">
        <v>223</v>
      </c>
      <c r="E95" s="21" t="s">
        <v>142</v>
      </c>
      <c r="F95" s="21" t="s">
        <v>83</v>
      </c>
      <c r="G95" s="21" t="s">
        <v>84</v>
      </c>
      <c r="H95" s="21" t="s">
        <v>143</v>
      </c>
      <c r="I95" s="42"/>
    </row>
    <row r="96" spans="2:9" ht="47.25" hidden="1">
      <c r="B96" s="20">
        <f t="shared" si="1"/>
        <v>64</v>
      </c>
      <c r="C96" s="17" t="s">
        <v>25</v>
      </c>
      <c r="D96" s="21" t="s">
        <v>223</v>
      </c>
      <c r="E96" s="21" t="s">
        <v>144</v>
      </c>
      <c r="F96" s="21" t="s">
        <v>83</v>
      </c>
      <c r="G96" s="21" t="s">
        <v>84</v>
      </c>
      <c r="H96" s="21" t="s">
        <v>143</v>
      </c>
      <c r="I96" s="42"/>
    </row>
    <row r="97" spans="2:9" ht="43.5" hidden="1" customHeight="1">
      <c r="B97" s="20">
        <f t="shared" si="1"/>
        <v>65</v>
      </c>
      <c r="C97" s="17" t="s">
        <v>244</v>
      </c>
      <c r="D97" s="21" t="s">
        <v>223</v>
      </c>
      <c r="E97" s="21" t="s">
        <v>91</v>
      </c>
      <c r="F97" s="21" t="s">
        <v>83</v>
      </c>
      <c r="G97" s="21" t="s">
        <v>84</v>
      </c>
      <c r="H97" s="21" t="s">
        <v>85</v>
      </c>
      <c r="I97" s="42"/>
    </row>
    <row r="98" spans="2:9" ht="31.5" hidden="1">
      <c r="B98" s="20">
        <f t="shared" si="1"/>
        <v>66</v>
      </c>
      <c r="C98" s="17" t="s">
        <v>24</v>
      </c>
      <c r="D98" s="21" t="s">
        <v>223</v>
      </c>
      <c r="E98" s="21" t="s">
        <v>145</v>
      </c>
      <c r="F98" s="21" t="s">
        <v>83</v>
      </c>
      <c r="G98" s="21" t="s">
        <v>84</v>
      </c>
      <c r="H98" s="21" t="s">
        <v>146</v>
      </c>
      <c r="I98" s="42"/>
    </row>
    <row r="99" spans="2:9" ht="104.25" hidden="1" customHeight="1">
      <c r="B99" s="20">
        <f t="shared" si="1"/>
        <v>67</v>
      </c>
      <c r="C99" s="17" t="s">
        <v>21</v>
      </c>
      <c r="D99" s="21" t="s">
        <v>223</v>
      </c>
      <c r="E99" s="21" t="s">
        <v>147</v>
      </c>
      <c r="F99" s="21" t="s">
        <v>83</v>
      </c>
      <c r="G99" s="21" t="s">
        <v>84</v>
      </c>
      <c r="H99" s="21" t="s">
        <v>148</v>
      </c>
      <c r="I99" s="42"/>
    </row>
    <row r="100" spans="2:9" ht="90.75" hidden="1" customHeight="1">
      <c r="B100" s="20">
        <f t="shared" si="1"/>
        <v>68</v>
      </c>
      <c r="C100" s="17" t="s">
        <v>23</v>
      </c>
      <c r="D100" s="21" t="s">
        <v>223</v>
      </c>
      <c r="E100" s="21" t="s">
        <v>149</v>
      </c>
      <c r="F100" s="21" t="s">
        <v>83</v>
      </c>
      <c r="G100" s="21" t="s">
        <v>84</v>
      </c>
      <c r="H100" s="21" t="s">
        <v>150</v>
      </c>
      <c r="I100" s="42"/>
    </row>
    <row r="101" spans="2:9" ht="105" hidden="1" customHeight="1">
      <c r="B101" s="20">
        <f t="shared" si="1"/>
        <v>69</v>
      </c>
      <c r="C101" s="17" t="s">
        <v>21</v>
      </c>
      <c r="D101" s="21" t="s">
        <v>223</v>
      </c>
      <c r="E101" s="21" t="s">
        <v>147</v>
      </c>
      <c r="F101" s="21" t="s">
        <v>83</v>
      </c>
      <c r="G101" s="21" t="s">
        <v>84</v>
      </c>
      <c r="H101" s="21" t="s">
        <v>151</v>
      </c>
      <c r="I101" s="42"/>
    </row>
    <row r="102" spans="2:9" ht="74.25" hidden="1" customHeight="1">
      <c r="B102" s="20">
        <f>B101+1</f>
        <v>70</v>
      </c>
      <c r="C102" s="17" t="s">
        <v>18</v>
      </c>
      <c r="D102" s="21" t="s">
        <v>223</v>
      </c>
      <c r="E102" s="21" t="s">
        <v>152</v>
      </c>
      <c r="F102" s="21" t="s">
        <v>153</v>
      </c>
      <c r="G102" s="21" t="s">
        <v>84</v>
      </c>
      <c r="H102" s="21" t="s">
        <v>90</v>
      </c>
      <c r="I102" s="42">
        <v>47050.57</v>
      </c>
    </row>
    <row r="103" spans="2:9" ht="63" hidden="1">
      <c r="B103" s="20">
        <f t="shared" si="1"/>
        <v>71</v>
      </c>
      <c r="C103" s="17" t="s">
        <v>22</v>
      </c>
      <c r="D103" s="21" t="s">
        <v>223</v>
      </c>
      <c r="E103" s="21" t="s">
        <v>154</v>
      </c>
      <c r="F103" s="21" t="s">
        <v>153</v>
      </c>
      <c r="G103" s="21" t="s">
        <v>84</v>
      </c>
      <c r="H103" s="21" t="s">
        <v>150</v>
      </c>
      <c r="I103" s="42">
        <v>10250.02</v>
      </c>
    </row>
    <row r="104" spans="2:9" ht="84" customHeight="1">
      <c r="B104" s="20">
        <v>20</v>
      </c>
      <c r="C104" s="33" t="s">
        <v>288</v>
      </c>
      <c r="D104" s="21" t="s">
        <v>107</v>
      </c>
      <c r="E104" s="21" t="s">
        <v>281</v>
      </c>
      <c r="F104" s="21" t="s">
        <v>153</v>
      </c>
      <c r="G104" s="21" t="s">
        <v>279</v>
      </c>
      <c r="H104" s="21" t="s">
        <v>96</v>
      </c>
      <c r="I104" s="42">
        <v>3214.56</v>
      </c>
    </row>
    <row r="105" spans="2:9">
      <c r="B105" s="20">
        <v>21</v>
      </c>
      <c r="C105" s="19" t="s">
        <v>275</v>
      </c>
      <c r="D105" s="23" t="s">
        <v>276</v>
      </c>
      <c r="E105" s="23" t="s">
        <v>81</v>
      </c>
      <c r="F105" s="23" t="s">
        <v>81</v>
      </c>
      <c r="G105" s="23" t="s">
        <v>81</v>
      </c>
      <c r="H105" s="23" t="s">
        <v>81</v>
      </c>
      <c r="I105" s="24">
        <f>I106+I107+I129+I130+I131+I132+I165+I201+I202+I203+I204+I205+I206</f>
        <v>6483356.9899999993</v>
      </c>
    </row>
    <row r="106" spans="2:9" ht="96.75" customHeight="1">
      <c r="B106" s="20">
        <v>22</v>
      </c>
      <c r="C106" s="29" t="s">
        <v>252</v>
      </c>
      <c r="D106" s="21" t="s">
        <v>276</v>
      </c>
      <c r="E106" s="21" t="s">
        <v>253</v>
      </c>
      <c r="F106" s="21" t="s">
        <v>89</v>
      </c>
      <c r="G106" s="21" t="s">
        <v>95</v>
      </c>
      <c r="H106" s="21" t="s">
        <v>96</v>
      </c>
      <c r="I106" s="22">
        <v>2000</v>
      </c>
    </row>
    <row r="107" spans="2:9" ht="47.25" customHeight="1">
      <c r="B107" s="20">
        <v>23</v>
      </c>
      <c r="C107" s="30" t="s">
        <v>259</v>
      </c>
      <c r="D107" s="21" t="s">
        <v>276</v>
      </c>
      <c r="E107" s="21" t="s">
        <v>260</v>
      </c>
      <c r="F107" s="21" t="s">
        <v>153</v>
      </c>
      <c r="G107" s="21" t="s">
        <v>84</v>
      </c>
      <c r="H107" s="21" t="s">
        <v>143</v>
      </c>
      <c r="I107" s="22">
        <v>29752</v>
      </c>
    </row>
    <row r="108" spans="2:9" ht="47.25" hidden="1">
      <c r="B108" s="20">
        <f t="shared" si="1"/>
        <v>24</v>
      </c>
      <c r="C108" s="17" t="s">
        <v>25</v>
      </c>
      <c r="D108" s="21" t="s">
        <v>224</v>
      </c>
      <c r="E108" s="21" t="s">
        <v>144</v>
      </c>
      <c r="F108" s="21" t="s">
        <v>83</v>
      </c>
      <c r="G108" s="21" t="s">
        <v>84</v>
      </c>
      <c r="H108" s="21" t="s">
        <v>143</v>
      </c>
      <c r="I108" s="22"/>
    </row>
    <row r="109" spans="2:9" ht="47.25" hidden="1">
      <c r="B109" s="20">
        <f t="shared" si="1"/>
        <v>25</v>
      </c>
      <c r="C109" s="17" t="s">
        <v>27</v>
      </c>
      <c r="D109" s="21" t="s">
        <v>224</v>
      </c>
      <c r="E109" s="21" t="s">
        <v>155</v>
      </c>
      <c r="F109" s="21" t="s">
        <v>83</v>
      </c>
      <c r="G109" s="21" t="s">
        <v>84</v>
      </c>
      <c r="H109" s="21" t="s">
        <v>156</v>
      </c>
      <c r="I109" s="22"/>
    </row>
    <row r="110" spans="2:9" ht="31.5" hidden="1">
      <c r="B110" s="20">
        <f t="shared" si="1"/>
        <v>26</v>
      </c>
      <c r="C110" s="17" t="s">
        <v>31</v>
      </c>
      <c r="D110" s="21" t="s">
        <v>224</v>
      </c>
      <c r="E110" s="21" t="s">
        <v>157</v>
      </c>
      <c r="F110" s="21" t="s">
        <v>83</v>
      </c>
      <c r="G110" s="21" t="s">
        <v>84</v>
      </c>
      <c r="H110" s="21" t="s">
        <v>156</v>
      </c>
      <c r="I110" s="22"/>
    </row>
    <row r="111" spans="2:9" ht="78.75" hidden="1">
      <c r="B111" s="20">
        <f t="shared" si="1"/>
        <v>27</v>
      </c>
      <c r="C111" s="17" t="s">
        <v>33</v>
      </c>
      <c r="D111" s="21" t="s">
        <v>224</v>
      </c>
      <c r="E111" s="21" t="s">
        <v>158</v>
      </c>
      <c r="F111" s="21" t="s">
        <v>83</v>
      </c>
      <c r="G111" s="21" t="s">
        <v>84</v>
      </c>
      <c r="H111" s="21" t="s">
        <v>156</v>
      </c>
      <c r="I111" s="22"/>
    </row>
    <row r="112" spans="2:9" ht="47.25" hidden="1">
      <c r="B112" s="20">
        <f t="shared" si="1"/>
        <v>28</v>
      </c>
      <c r="C112" s="17" t="s">
        <v>35</v>
      </c>
      <c r="D112" s="21" t="s">
        <v>224</v>
      </c>
      <c r="E112" s="21" t="s">
        <v>159</v>
      </c>
      <c r="F112" s="21" t="s">
        <v>83</v>
      </c>
      <c r="G112" s="21" t="s">
        <v>84</v>
      </c>
      <c r="H112" s="21" t="s">
        <v>156</v>
      </c>
      <c r="I112" s="22"/>
    </row>
    <row r="113" spans="2:9" ht="47.25" hidden="1">
      <c r="B113" s="20">
        <f t="shared" si="1"/>
        <v>29</v>
      </c>
      <c r="C113" s="17" t="s">
        <v>219</v>
      </c>
      <c r="D113" s="21" t="s">
        <v>224</v>
      </c>
      <c r="E113" s="21" t="s">
        <v>160</v>
      </c>
      <c r="F113" s="21" t="s">
        <v>83</v>
      </c>
      <c r="G113" s="21" t="s">
        <v>84</v>
      </c>
      <c r="H113" s="21" t="s">
        <v>156</v>
      </c>
      <c r="I113" s="22"/>
    </row>
    <row r="114" spans="2:9" ht="267.75" hidden="1">
      <c r="B114" s="20">
        <f t="shared" si="1"/>
        <v>30</v>
      </c>
      <c r="C114" s="17" t="s">
        <v>75</v>
      </c>
      <c r="D114" s="21" t="s">
        <v>224</v>
      </c>
      <c r="E114" s="21" t="s">
        <v>161</v>
      </c>
      <c r="F114" s="21" t="s">
        <v>83</v>
      </c>
      <c r="G114" s="21" t="s">
        <v>84</v>
      </c>
      <c r="H114" s="21" t="s">
        <v>156</v>
      </c>
      <c r="I114" s="22"/>
    </row>
    <row r="115" spans="2:9" ht="46.5" hidden="1" customHeight="1">
      <c r="B115" s="20">
        <f t="shared" si="1"/>
        <v>31</v>
      </c>
      <c r="C115" s="17" t="s">
        <v>34</v>
      </c>
      <c r="D115" s="21" t="s">
        <v>224</v>
      </c>
      <c r="E115" s="21" t="s">
        <v>162</v>
      </c>
      <c r="F115" s="21" t="s">
        <v>83</v>
      </c>
      <c r="G115" s="21" t="s">
        <v>84</v>
      </c>
      <c r="H115" s="21" t="s">
        <v>156</v>
      </c>
      <c r="I115" s="22"/>
    </row>
    <row r="116" spans="2:9" ht="63" hidden="1">
      <c r="B116" s="20">
        <f t="shared" si="1"/>
        <v>32</v>
      </c>
      <c r="C116" s="17" t="s">
        <v>32</v>
      </c>
      <c r="D116" s="21" t="s">
        <v>224</v>
      </c>
      <c r="E116" s="21" t="s">
        <v>163</v>
      </c>
      <c r="F116" s="21" t="s">
        <v>83</v>
      </c>
      <c r="G116" s="21" t="s">
        <v>84</v>
      </c>
      <c r="H116" s="21" t="s">
        <v>156</v>
      </c>
      <c r="I116" s="22"/>
    </row>
    <row r="117" spans="2:9" ht="47.25" hidden="1">
      <c r="B117" s="20">
        <f t="shared" si="1"/>
        <v>33</v>
      </c>
      <c r="C117" s="17" t="s">
        <v>30</v>
      </c>
      <c r="D117" s="21" t="s">
        <v>224</v>
      </c>
      <c r="E117" s="21" t="s">
        <v>164</v>
      </c>
      <c r="F117" s="21" t="s">
        <v>83</v>
      </c>
      <c r="G117" s="21" t="s">
        <v>84</v>
      </c>
      <c r="H117" s="21" t="s">
        <v>156</v>
      </c>
      <c r="I117" s="22"/>
    </row>
    <row r="118" spans="2:9" ht="31.5" hidden="1">
      <c r="B118" s="20">
        <f t="shared" si="1"/>
        <v>34</v>
      </c>
      <c r="C118" s="17" t="s">
        <v>165</v>
      </c>
      <c r="D118" s="21" t="s">
        <v>224</v>
      </c>
      <c r="E118" s="21" t="s">
        <v>166</v>
      </c>
      <c r="F118" s="21" t="s">
        <v>83</v>
      </c>
      <c r="G118" s="21" t="s">
        <v>84</v>
      </c>
      <c r="H118" s="21" t="s">
        <v>156</v>
      </c>
      <c r="I118" s="22"/>
    </row>
    <row r="119" spans="2:9" ht="31.5" hidden="1">
      <c r="B119" s="20">
        <f t="shared" si="1"/>
        <v>35</v>
      </c>
      <c r="C119" s="17" t="s">
        <v>165</v>
      </c>
      <c r="D119" s="21" t="s">
        <v>224</v>
      </c>
      <c r="E119" s="21" t="s">
        <v>167</v>
      </c>
      <c r="F119" s="21" t="s">
        <v>83</v>
      </c>
      <c r="G119" s="21" t="s">
        <v>84</v>
      </c>
      <c r="H119" s="21" t="s">
        <v>156</v>
      </c>
      <c r="I119" s="22"/>
    </row>
    <row r="120" spans="2:9" ht="31.5" hidden="1">
      <c r="B120" s="20">
        <f t="shared" si="1"/>
        <v>36</v>
      </c>
      <c r="C120" s="17" t="s">
        <v>26</v>
      </c>
      <c r="D120" s="21" t="s">
        <v>224</v>
      </c>
      <c r="E120" s="21" t="s">
        <v>168</v>
      </c>
      <c r="F120" s="21" t="s">
        <v>83</v>
      </c>
      <c r="G120" s="21" t="s">
        <v>84</v>
      </c>
      <c r="H120" s="21" t="s">
        <v>146</v>
      </c>
      <c r="I120" s="22"/>
    </row>
    <row r="121" spans="2:9" ht="47.25" hidden="1">
      <c r="B121" s="20">
        <f t="shared" si="1"/>
        <v>37</v>
      </c>
      <c r="C121" s="17" t="s">
        <v>221</v>
      </c>
      <c r="D121" s="21" t="s">
        <v>224</v>
      </c>
      <c r="E121" s="21" t="s">
        <v>169</v>
      </c>
      <c r="F121" s="21" t="s">
        <v>83</v>
      </c>
      <c r="G121" s="21" t="s">
        <v>84</v>
      </c>
      <c r="H121" s="21" t="s">
        <v>146</v>
      </c>
      <c r="I121" s="22"/>
    </row>
    <row r="122" spans="2:9" ht="31.5" hidden="1">
      <c r="B122" s="20">
        <f t="shared" si="1"/>
        <v>38</v>
      </c>
      <c r="C122" s="17" t="s">
        <v>220</v>
      </c>
      <c r="D122" s="21" t="s">
        <v>224</v>
      </c>
      <c r="E122" s="21" t="s">
        <v>170</v>
      </c>
      <c r="F122" s="21" t="s">
        <v>83</v>
      </c>
      <c r="G122" s="21" t="s">
        <v>84</v>
      </c>
      <c r="H122" s="21" t="s">
        <v>146</v>
      </c>
      <c r="I122" s="22"/>
    </row>
    <row r="123" spans="2:9" ht="157.5" hidden="1">
      <c r="B123" s="20">
        <f t="shared" si="1"/>
        <v>39</v>
      </c>
      <c r="C123" s="17" t="s">
        <v>76</v>
      </c>
      <c r="D123" s="21" t="s">
        <v>224</v>
      </c>
      <c r="E123" s="21" t="s">
        <v>171</v>
      </c>
      <c r="F123" s="21" t="s">
        <v>83</v>
      </c>
      <c r="G123" s="21" t="s">
        <v>172</v>
      </c>
      <c r="H123" s="21" t="s">
        <v>156</v>
      </c>
      <c r="I123" s="22"/>
    </row>
    <row r="124" spans="2:9" ht="173.25" hidden="1">
      <c r="B124" s="20">
        <f t="shared" si="1"/>
        <v>40</v>
      </c>
      <c r="C124" s="17" t="s">
        <v>77</v>
      </c>
      <c r="D124" s="21" t="s">
        <v>224</v>
      </c>
      <c r="E124" s="21" t="s">
        <v>171</v>
      </c>
      <c r="F124" s="21" t="s">
        <v>83</v>
      </c>
      <c r="G124" s="21" t="s">
        <v>173</v>
      </c>
      <c r="H124" s="21" t="s">
        <v>156</v>
      </c>
      <c r="I124" s="22"/>
    </row>
    <row r="125" spans="2:9" ht="110.25" hidden="1">
      <c r="B125" s="20">
        <f t="shared" si="1"/>
        <v>41</v>
      </c>
      <c r="C125" s="17" t="s">
        <v>216</v>
      </c>
      <c r="D125" s="21" t="s">
        <v>224</v>
      </c>
      <c r="E125" s="21" t="s">
        <v>171</v>
      </c>
      <c r="F125" s="21" t="s">
        <v>83</v>
      </c>
      <c r="G125" s="21" t="s">
        <v>174</v>
      </c>
      <c r="H125" s="21" t="s">
        <v>156</v>
      </c>
      <c r="I125" s="22"/>
    </row>
    <row r="126" spans="2:9" ht="135.75" hidden="1" customHeight="1">
      <c r="B126" s="20">
        <f t="shared" si="1"/>
        <v>42</v>
      </c>
      <c r="C126" s="17" t="s">
        <v>217</v>
      </c>
      <c r="D126" s="21" t="s">
        <v>224</v>
      </c>
      <c r="E126" s="21" t="s">
        <v>171</v>
      </c>
      <c r="F126" s="21" t="s">
        <v>83</v>
      </c>
      <c r="G126" s="21" t="s">
        <v>175</v>
      </c>
      <c r="H126" s="21" t="s">
        <v>156</v>
      </c>
      <c r="I126" s="22"/>
    </row>
    <row r="127" spans="2:9" ht="61.5" hidden="1" customHeight="1">
      <c r="B127" s="20">
        <f t="shared" si="1"/>
        <v>43</v>
      </c>
      <c r="C127" s="17" t="s">
        <v>176</v>
      </c>
      <c r="D127" s="21" t="s">
        <v>224</v>
      </c>
      <c r="E127" s="21" t="s">
        <v>171</v>
      </c>
      <c r="F127" s="21" t="s">
        <v>83</v>
      </c>
      <c r="G127" s="21" t="s">
        <v>177</v>
      </c>
      <c r="H127" s="21" t="s">
        <v>156</v>
      </c>
      <c r="I127" s="22"/>
    </row>
    <row r="128" spans="2:9" ht="133.5" hidden="1" customHeight="1">
      <c r="B128" s="20">
        <f t="shared" si="1"/>
        <v>44</v>
      </c>
      <c r="C128" s="17" t="s">
        <v>218</v>
      </c>
      <c r="D128" s="21" t="s">
        <v>224</v>
      </c>
      <c r="E128" s="21" t="s">
        <v>171</v>
      </c>
      <c r="F128" s="21" t="s">
        <v>83</v>
      </c>
      <c r="G128" s="21" t="s">
        <v>178</v>
      </c>
      <c r="H128" s="21" t="s">
        <v>156</v>
      </c>
      <c r="I128" s="22"/>
    </row>
    <row r="129" spans="2:9" ht="48.75" customHeight="1">
      <c r="B129" s="20">
        <v>24</v>
      </c>
      <c r="C129" s="27" t="s">
        <v>298</v>
      </c>
      <c r="D129" s="21" t="s">
        <v>276</v>
      </c>
      <c r="E129" s="21" t="s">
        <v>308</v>
      </c>
      <c r="F129" s="21" t="s">
        <v>153</v>
      </c>
      <c r="G129" s="21" t="s">
        <v>282</v>
      </c>
      <c r="H129" s="21" t="s">
        <v>156</v>
      </c>
      <c r="I129" s="22">
        <v>2654057</v>
      </c>
    </row>
    <row r="130" spans="2:9" ht="48.75" customHeight="1">
      <c r="B130" s="20">
        <v>25</v>
      </c>
      <c r="C130" s="27" t="s">
        <v>297</v>
      </c>
      <c r="D130" s="21" t="s">
        <v>276</v>
      </c>
      <c r="E130" s="21" t="s">
        <v>308</v>
      </c>
      <c r="F130" s="21" t="s">
        <v>153</v>
      </c>
      <c r="G130" s="21" t="s">
        <v>283</v>
      </c>
      <c r="H130" s="21" t="s">
        <v>156</v>
      </c>
      <c r="I130" s="22">
        <v>494227</v>
      </c>
    </row>
    <row r="131" spans="2:9" ht="48.75" customHeight="1">
      <c r="B131" s="20">
        <v>26</v>
      </c>
      <c r="C131" s="29" t="s">
        <v>296</v>
      </c>
      <c r="D131" s="21" t="s">
        <v>276</v>
      </c>
      <c r="E131" s="21" t="s">
        <v>307</v>
      </c>
      <c r="F131" s="21" t="s">
        <v>153</v>
      </c>
      <c r="G131" s="21" t="s">
        <v>84</v>
      </c>
      <c r="H131" s="21" t="s">
        <v>156</v>
      </c>
      <c r="I131" s="22">
        <v>67554.36</v>
      </c>
    </row>
    <row r="132" spans="2:9" ht="86.25" customHeight="1">
      <c r="B132" s="20">
        <v>27</v>
      </c>
      <c r="C132" s="26" t="s">
        <v>295</v>
      </c>
      <c r="D132" s="21" t="s">
        <v>276</v>
      </c>
      <c r="E132" s="21" t="s">
        <v>306</v>
      </c>
      <c r="F132" s="21" t="s">
        <v>153</v>
      </c>
      <c r="G132" s="21" t="s">
        <v>184</v>
      </c>
      <c r="H132" s="21" t="s">
        <v>156</v>
      </c>
      <c r="I132" s="22">
        <v>413490</v>
      </c>
    </row>
    <row r="133" spans="2:9" ht="45.75" hidden="1" customHeight="1">
      <c r="B133" s="20">
        <f t="shared" si="1"/>
        <v>28</v>
      </c>
      <c r="C133" s="17" t="s">
        <v>37</v>
      </c>
      <c r="D133" s="21" t="s">
        <v>251</v>
      </c>
      <c r="E133" s="21" t="s">
        <v>179</v>
      </c>
      <c r="F133" s="21" t="s">
        <v>83</v>
      </c>
      <c r="G133" s="21" t="s">
        <v>180</v>
      </c>
      <c r="H133" s="21" t="s">
        <v>156</v>
      </c>
      <c r="I133" s="22"/>
    </row>
    <row r="134" spans="2:9" ht="63" hidden="1">
      <c r="B134" s="20">
        <f t="shared" si="1"/>
        <v>29</v>
      </c>
      <c r="C134" s="17" t="s">
        <v>38</v>
      </c>
      <c r="D134" s="21" t="s">
        <v>251</v>
      </c>
      <c r="E134" s="21" t="s">
        <v>179</v>
      </c>
      <c r="F134" s="21" t="s">
        <v>83</v>
      </c>
      <c r="G134" s="21" t="s">
        <v>181</v>
      </c>
      <c r="H134" s="21" t="s">
        <v>156</v>
      </c>
      <c r="I134" s="22"/>
    </row>
    <row r="135" spans="2:9" ht="31.5" hidden="1">
      <c r="B135" s="20">
        <f t="shared" si="1"/>
        <v>30</v>
      </c>
      <c r="C135" s="17" t="s">
        <v>39</v>
      </c>
      <c r="D135" s="21" t="s">
        <v>251</v>
      </c>
      <c r="E135" s="21" t="s">
        <v>179</v>
      </c>
      <c r="F135" s="21" t="s">
        <v>83</v>
      </c>
      <c r="G135" s="21" t="s">
        <v>234</v>
      </c>
      <c r="H135" s="21" t="s">
        <v>156</v>
      </c>
      <c r="I135" s="22"/>
    </row>
    <row r="136" spans="2:9" ht="47.25" hidden="1">
      <c r="B136" s="20">
        <f t="shared" si="1"/>
        <v>31</v>
      </c>
      <c r="C136" s="17" t="s">
        <v>40</v>
      </c>
      <c r="D136" s="21" t="s">
        <v>251</v>
      </c>
      <c r="E136" s="21" t="s">
        <v>179</v>
      </c>
      <c r="F136" s="21" t="s">
        <v>83</v>
      </c>
      <c r="G136" s="21" t="s">
        <v>235</v>
      </c>
      <c r="H136" s="21" t="s">
        <v>156</v>
      </c>
      <c r="I136" s="22"/>
    </row>
    <row r="137" spans="2:9" ht="31.5" hidden="1">
      <c r="B137" s="20">
        <f t="shared" si="1"/>
        <v>32</v>
      </c>
      <c r="C137" s="17" t="s">
        <v>36</v>
      </c>
      <c r="D137" s="21" t="s">
        <v>224</v>
      </c>
      <c r="E137" s="21" t="s">
        <v>179</v>
      </c>
      <c r="F137" s="21" t="s">
        <v>83</v>
      </c>
      <c r="G137" s="21" t="s">
        <v>182</v>
      </c>
      <c r="H137" s="21" t="s">
        <v>156</v>
      </c>
      <c r="I137" s="22"/>
    </row>
    <row r="138" spans="2:9" ht="79.5" hidden="1" customHeight="1">
      <c r="B138" s="20">
        <f t="shared" si="1"/>
        <v>33</v>
      </c>
      <c r="C138" s="17" t="s">
        <v>41</v>
      </c>
      <c r="D138" s="21" t="s">
        <v>224</v>
      </c>
      <c r="E138" s="21" t="s">
        <v>179</v>
      </c>
      <c r="F138" s="21" t="s">
        <v>83</v>
      </c>
      <c r="G138" s="21" t="s">
        <v>183</v>
      </c>
      <c r="H138" s="21" t="s">
        <v>156</v>
      </c>
      <c r="I138" s="22"/>
    </row>
    <row r="139" spans="2:9" hidden="1">
      <c r="B139" s="20">
        <f t="shared" si="1"/>
        <v>34</v>
      </c>
      <c r="C139" s="17" t="s">
        <v>42</v>
      </c>
      <c r="D139" s="21" t="s">
        <v>224</v>
      </c>
      <c r="E139" s="21" t="s">
        <v>179</v>
      </c>
      <c r="F139" s="21" t="s">
        <v>83</v>
      </c>
      <c r="G139" s="21" t="s">
        <v>184</v>
      </c>
      <c r="H139" s="21" t="s">
        <v>156</v>
      </c>
      <c r="I139" s="22"/>
    </row>
    <row r="140" spans="2:9" ht="32.25" hidden="1" customHeight="1">
      <c r="B140" s="20">
        <f t="shared" si="1"/>
        <v>35</v>
      </c>
      <c r="C140" s="17" t="s">
        <v>43</v>
      </c>
      <c r="D140" s="21" t="s">
        <v>224</v>
      </c>
      <c r="E140" s="21" t="s">
        <v>179</v>
      </c>
      <c r="F140" s="21" t="s">
        <v>83</v>
      </c>
      <c r="G140" s="21" t="s">
        <v>185</v>
      </c>
      <c r="H140" s="21" t="s">
        <v>156</v>
      </c>
      <c r="I140" s="22"/>
    </row>
    <row r="141" spans="2:9" ht="47.25" hidden="1">
      <c r="B141" s="20">
        <f t="shared" si="1"/>
        <v>36</v>
      </c>
      <c r="C141" s="17" t="s">
        <v>44</v>
      </c>
      <c r="D141" s="21" t="s">
        <v>224</v>
      </c>
      <c r="E141" s="21" t="s">
        <v>179</v>
      </c>
      <c r="F141" s="21" t="s">
        <v>83</v>
      </c>
      <c r="G141" s="21" t="s">
        <v>236</v>
      </c>
      <c r="H141" s="21" t="s">
        <v>156</v>
      </c>
      <c r="I141" s="22"/>
    </row>
    <row r="142" spans="2:9" ht="31.5" hidden="1">
      <c r="B142" s="20">
        <f t="shared" si="1"/>
        <v>37</v>
      </c>
      <c r="C142" s="17" t="s">
        <v>45</v>
      </c>
      <c r="D142" s="21" t="s">
        <v>224</v>
      </c>
      <c r="E142" s="21" t="s">
        <v>179</v>
      </c>
      <c r="F142" s="21" t="s">
        <v>83</v>
      </c>
      <c r="G142" s="21" t="s">
        <v>237</v>
      </c>
      <c r="H142" s="21" t="s">
        <v>156</v>
      </c>
      <c r="I142" s="22"/>
    </row>
    <row r="143" spans="2:9" ht="31.5" hidden="1">
      <c r="B143" s="20">
        <f t="shared" si="1"/>
        <v>38</v>
      </c>
      <c r="C143" s="17" t="s">
        <v>46</v>
      </c>
      <c r="D143" s="21" t="s">
        <v>224</v>
      </c>
      <c r="E143" s="21" t="s">
        <v>179</v>
      </c>
      <c r="F143" s="21" t="s">
        <v>83</v>
      </c>
      <c r="G143" s="21" t="s">
        <v>186</v>
      </c>
      <c r="H143" s="21" t="s">
        <v>156</v>
      </c>
      <c r="I143" s="22"/>
    </row>
    <row r="144" spans="2:9" ht="63" hidden="1">
      <c r="B144" s="20">
        <f t="shared" si="1"/>
        <v>39</v>
      </c>
      <c r="C144" s="17" t="s">
        <v>47</v>
      </c>
      <c r="D144" s="21" t="s">
        <v>224</v>
      </c>
      <c r="E144" s="21" t="s">
        <v>179</v>
      </c>
      <c r="F144" s="21" t="s">
        <v>83</v>
      </c>
      <c r="G144" s="21" t="s">
        <v>187</v>
      </c>
      <c r="H144" s="21" t="s">
        <v>156</v>
      </c>
      <c r="I144" s="22"/>
    </row>
    <row r="145" spans="2:9" ht="78.75" hidden="1">
      <c r="B145" s="20">
        <f t="shared" si="1"/>
        <v>40</v>
      </c>
      <c r="C145" s="17" t="s">
        <v>48</v>
      </c>
      <c r="D145" s="21" t="s">
        <v>224</v>
      </c>
      <c r="E145" s="21" t="s">
        <v>179</v>
      </c>
      <c r="F145" s="21" t="s">
        <v>83</v>
      </c>
      <c r="G145" s="21" t="s">
        <v>188</v>
      </c>
      <c r="H145" s="21" t="s">
        <v>156</v>
      </c>
      <c r="I145" s="22"/>
    </row>
    <row r="146" spans="2:9" ht="78.75" hidden="1">
      <c r="B146" s="20">
        <f t="shared" si="1"/>
        <v>41</v>
      </c>
      <c r="C146" s="17" t="s">
        <v>49</v>
      </c>
      <c r="D146" s="21" t="s">
        <v>224</v>
      </c>
      <c r="E146" s="21" t="s">
        <v>179</v>
      </c>
      <c r="F146" s="21" t="s">
        <v>83</v>
      </c>
      <c r="G146" s="21" t="s">
        <v>240</v>
      </c>
      <c r="H146" s="21" t="s">
        <v>156</v>
      </c>
      <c r="I146" s="22"/>
    </row>
    <row r="147" spans="2:9" ht="31.5" hidden="1">
      <c r="B147" s="20">
        <f t="shared" si="1"/>
        <v>42</v>
      </c>
      <c r="C147" s="17" t="s">
        <v>50</v>
      </c>
      <c r="D147" s="21" t="s">
        <v>224</v>
      </c>
      <c r="E147" s="21" t="s">
        <v>179</v>
      </c>
      <c r="F147" s="21" t="s">
        <v>83</v>
      </c>
      <c r="G147" s="21" t="s">
        <v>189</v>
      </c>
      <c r="H147" s="21" t="s">
        <v>156</v>
      </c>
      <c r="I147" s="22"/>
    </row>
    <row r="148" spans="2:9" ht="94.5" hidden="1">
      <c r="B148" s="20">
        <f t="shared" si="1"/>
        <v>43</v>
      </c>
      <c r="C148" s="17" t="s">
        <v>51</v>
      </c>
      <c r="D148" s="21" t="s">
        <v>224</v>
      </c>
      <c r="E148" s="21" t="s">
        <v>179</v>
      </c>
      <c r="F148" s="21" t="s">
        <v>83</v>
      </c>
      <c r="G148" s="21" t="s">
        <v>190</v>
      </c>
      <c r="H148" s="21" t="s">
        <v>156</v>
      </c>
      <c r="I148" s="22"/>
    </row>
    <row r="149" spans="2:9" ht="78.75" hidden="1">
      <c r="B149" s="20">
        <f t="shared" si="1"/>
        <v>44</v>
      </c>
      <c r="C149" s="17" t="s">
        <v>52</v>
      </c>
      <c r="D149" s="21" t="s">
        <v>224</v>
      </c>
      <c r="E149" s="21" t="s">
        <v>179</v>
      </c>
      <c r="F149" s="21" t="s">
        <v>83</v>
      </c>
      <c r="G149" s="21" t="s">
        <v>191</v>
      </c>
      <c r="H149" s="21" t="s">
        <v>156</v>
      </c>
      <c r="I149" s="22"/>
    </row>
    <row r="150" spans="2:9" ht="94.5" hidden="1">
      <c r="B150" s="20">
        <f t="shared" si="1"/>
        <v>45</v>
      </c>
      <c r="C150" s="17" t="s">
        <v>53</v>
      </c>
      <c r="D150" s="21" t="s">
        <v>224</v>
      </c>
      <c r="E150" s="21" t="s">
        <v>179</v>
      </c>
      <c r="F150" s="21" t="s">
        <v>83</v>
      </c>
      <c r="G150" s="21" t="s">
        <v>192</v>
      </c>
      <c r="H150" s="21" t="s">
        <v>156</v>
      </c>
      <c r="I150" s="22"/>
    </row>
    <row r="151" spans="2:9" hidden="1">
      <c r="B151" s="20">
        <f t="shared" si="1"/>
        <v>46</v>
      </c>
      <c r="C151" s="17" t="s">
        <v>54</v>
      </c>
      <c r="D151" s="21" t="s">
        <v>224</v>
      </c>
      <c r="E151" s="21" t="s">
        <v>179</v>
      </c>
      <c r="F151" s="21" t="s">
        <v>83</v>
      </c>
      <c r="G151" s="21" t="s">
        <v>238</v>
      </c>
      <c r="H151" s="21" t="s">
        <v>156</v>
      </c>
      <c r="I151" s="22"/>
    </row>
    <row r="152" spans="2:9" ht="47.25" hidden="1">
      <c r="B152" s="20">
        <f t="shared" ref="B152:B163" si="2">B151+1</f>
        <v>47</v>
      </c>
      <c r="C152" s="17" t="s">
        <v>55</v>
      </c>
      <c r="D152" s="21" t="s">
        <v>224</v>
      </c>
      <c r="E152" s="21" t="s">
        <v>179</v>
      </c>
      <c r="F152" s="21" t="s">
        <v>83</v>
      </c>
      <c r="G152" s="21" t="s">
        <v>193</v>
      </c>
      <c r="H152" s="21" t="s">
        <v>156</v>
      </c>
      <c r="I152" s="22"/>
    </row>
    <row r="153" spans="2:9" ht="31.5" hidden="1">
      <c r="B153" s="20">
        <f t="shared" si="2"/>
        <v>48</v>
      </c>
      <c r="C153" s="17" t="s">
        <v>56</v>
      </c>
      <c r="D153" s="21" t="s">
        <v>224</v>
      </c>
      <c r="E153" s="21" t="s">
        <v>179</v>
      </c>
      <c r="F153" s="21" t="s">
        <v>83</v>
      </c>
      <c r="G153" s="21" t="s">
        <v>239</v>
      </c>
      <c r="H153" s="21" t="s">
        <v>156</v>
      </c>
      <c r="I153" s="22"/>
    </row>
    <row r="154" spans="2:9" ht="63" hidden="1">
      <c r="B154" s="20">
        <f t="shared" si="2"/>
        <v>49</v>
      </c>
      <c r="C154" s="17" t="s">
        <v>57</v>
      </c>
      <c r="D154" s="21" t="s">
        <v>224</v>
      </c>
      <c r="E154" s="21" t="s">
        <v>179</v>
      </c>
      <c r="F154" s="21" t="s">
        <v>83</v>
      </c>
      <c r="G154" s="21" t="s">
        <v>194</v>
      </c>
      <c r="H154" s="21" t="s">
        <v>156</v>
      </c>
      <c r="I154" s="22"/>
    </row>
    <row r="155" spans="2:9" ht="45.75" hidden="1" customHeight="1">
      <c r="B155" s="20">
        <f t="shared" si="2"/>
        <v>50</v>
      </c>
      <c r="C155" s="17" t="s">
        <v>58</v>
      </c>
      <c r="D155" s="21" t="s">
        <v>224</v>
      </c>
      <c r="E155" s="21" t="s">
        <v>179</v>
      </c>
      <c r="F155" s="21" t="s">
        <v>83</v>
      </c>
      <c r="G155" s="21" t="s">
        <v>195</v>
      </c>
      <c r="H155" s="21" t="s">
        <v>156</v>
      </c>
      <c r="I155" s="22"/>
    </row>
    <row r="156" spans="2:9" ht="31.5" hidden="1">
      <c r="B156" s="20">
        <f t="shared" si="2"/>
        <v>51</v>
      </c>
      <c r="C156" s="17" t="s">
        <v>68</v>
      </c>
      <c r="D156" s="21" t="s">
        <v>224</v>
      </c>
      <c r="E156" s="21" t="s">
        <v>179</v>
      </c>
      <c r="F156" s="21" t="s">
        <v>83</v>
      </c>
      <c r="G156" s="21" t="s">
        <v>196</v>
      </c>
      <c r="H156" s="21" t="s">
        <v>156</v>
      </c>
      <c r="I156" s="22"/>
    </row>
    <row r="157" spans="2:9" ht="89.25" hidden="1" customHeight="1">
      <c r="B157" s="20">
        <f t="shared" si="2"/>
        <v>52</v>
      </c>
      <c r="C157" s="17" t="s">
        <v>69</v>
      </c>
      <c r="D157" s="21" t="s">
        <v>224</v>
      </c>
      <c r="E157" s="21" t="s">
        <v>179</v>
      </c>
      <c r="F157" s="21" t="s">
        <v>83</v>
      </c>
      <c r="G157" s="21" t="s">
        <v>197</v>
      </c>
      <c r="H157" s="21" t="s">
        <v>156</v>
      </c>
      <c r="I157" s="22"/>
    </row>
    <row r="158" spans="2:9" ht="63" hidden="1">
      <c r="B158" s="20">
        <f t="shared" si="2"/>
        <v>53</v>
      </c>
      <c r="C158" s="17" t="s">
        <v>70</v>
      </c>
      <c r="D158" s="21" t="s">
        <v>224</v>
      </c>
      <c r="E158" s="21" t="s">
        <v>179</v>
      </c>
      <c r="F158" s="21" t="s">
        <v>83</v>
      </c>
      <c r="G158" s="21" t="s">
        <v>198</v>
      </c>
      <c r="H158" s="21" t="s">
        <v>156</v>
      </c>
      <c r="I158" s="22"/>
    </row>
    <row r="159" spans="2:9" ht="78.75" hidden="1">
      <c r="B159" s="20">
        <f t="shared" si="2"/>
        <v>54</v>
      </c>
      <c r="C159" s="17" t="s">
        <v>71</v>
      </c>
      <c r="D159" s="21" t="s">
        <v>224</v>
      </c>
      <c r="E159" s="21" t="s">
        <v>179</v>
      </c>
      <c r="F159" s="21" t="s">
        <v>83</v>
      </c>
      <c r="G159" s="21" t="s">
        <v>199</v>
      </c>
      <c r="H159" s="21" t="s">
        <v>156</v>
      </c>
      <c r="I159" s="22"/>
    </row>
    <row r="160" spans="2:9" ht="94.5" hidden="1">
      <c r="B160" s="20">
        <f t="shared" si="2"/>
        <v>55</v>
      </c>
      <c r="C160" s="17" t="s">
        <v>72</v>
      </c>
      <c r="D160" s="21" t="s">
        <v>224</v>
      </c>
      <c r="E160" s="21" t="s">
        <v>179</v>
      </c>
      <c r="F160" s="21" t="s">
        <v>83</v>
      </c>
      <c r="G160" s="21" t="s">
        <v>200</v>
      </c>
      <c r="H160" s="21" t="s">
        <v>156</v>
      </c>
      <c r="I160" s="22"/>
    </row>
    <row r="161" spans="2:9" ht="47.25" hidden="1" customHeight="1">
      <c r="B161" s="20">
        <f t="shared" si="2"/>
        <v>56</v>
      </c>
      <c r="C161" s="17" t="s">
        <v>28</v>
      </c>
      <c r="D161" s="21" t="s">
        <v>224</v>
      </c>
      <c r="E161" s="21" t="s">
        <v>201</v>
      </c>
      <c r="F161" s="21" t="s">
        <v>83</v>
      </c>
      <c r="G161" s="21" t="s">
        <v>202</v>
      </c>
      <c r="H161" s="21" t="s">
        <v>156</v>
      </c>
      <c r="I161" s="22"/>
    </row>
    <row r="162" spans="2:9" hidden="1">
      <c r="B162" s="20">
        <f t="shared" si="2"/>
        <v>57</v>
      </c>
      <c r="C162" s="17" t="s">
        <v>73</v>
      </c>
      <c r="D162" s="21" t="s">
        <v>224</v>
      </c>
      <c r="E162" s="21" t="s">
        <v>179</v>
      </c>
      <c r="F162" s="21" t="s">
        <v>83</v>
      </c>
      <c r="G162" s="21" t="s">
        <v>203</v>
      </c>
      <c r="H162" s="21" t="s">
        <v>156</v>
      </c>
      <c r="I162" s="22"/>
    </row>
    <row r="163" spans="2:9" ht="31.5" hidden="1">
      <c r="B163" s="20">
        <f t="shared" si="2"/>
        <v>58</v>
      </c>
      <c r="C163" s="17" t="s">
        <v>74</v>
      </c>
      <c r="D163" s="21" t="s">
        <v>224</v>
      </c>
      <c r="E163" s="21" t="s">
        <v>179</v>
      </c>
      <c r="F163" s="21" t="s">
        <v>83</v>
      </c>
      <c r="G163" s="21" t="s">
        <v>204</v>
      </c>
      <c r="H163" s="21" t="s">
        <v>156</v>
      </c>
      <c r="I163" s="22"/>
    </row>
    <row r="164" spans="2:9" ht="100.5" hidden="1" customHeight="1">
      <c r="B164" s="20">
        <v>27</v>
      </c>
      <c r="C164" s="26" t="s">
        <v>294</v>
      </c>
      <c r="D164" s="21" t="s">
        <v>276</v>
      </c>
      <c r="E164" s="21" t="s">
        <v>179</v>
      </c>
      <c r="F164" s="21" t="s">
        <v>153</v>
      </c>
      <c r="G164" s="21" t="s">
        <v>278</v>
      </c>
      <c r="H164" s="21" t="s">
        <v>156</v>
      </c>
      <c r="I164" s="22">
        <v>0</v>
      </c>
    </row>
    <row r="165" spans="2:9" ht="69" customHeight="1">
      <c r="B165" s="20">
        <v>28</v>
      </c>
      <c r="C165" s="26" t="s">
        <v>293</v>
      </c>
      <c r="D165" s="21" t="s">
        <v>276</v>
      </c>
      <c r="E165" s="21" t="s">
        <v>305</v>
      </c>
      <c r="F165" s="21" t="s">
        <v>153</v>
      </c>
      <c r="G165" s="21" t="s">
        <v>274</v>
      </c>
      <c r="H165" s="21" t="s">
        <v>156</v>
      </c>
      <c r="I165" s="22">
        <v>1999074</v>
      </c>
    </row>
    <row r="166" spans="2:9" ht="30" hidden="1">
      <c r="B166" s="4" t="e">
        <f>#REF!+1</f>
        <v>#REF!</v>
      </c>
      <c r="C166" s="13" t="s">
        <v>205</v>
      </c>
      <c r="D166" s="7" t="s">
        <v>225</v>
      </c>
      <c r="E166" s="7" t="s">
        <v>81</v>
      </c>
      <c r="F166" s="7" t="s">
        <v>81</v>
      </c>
      <c r="G166" s="7" t="s">
        <v>81</v>
      </c>
      <c r="H166" s="7" t="s">
        <v>81</v>
      </c>
      <c r="I166" s="8">
        <v>2574397.02</v>
      </c>
    </row>
    <row r="167" spans="2:9" ht="45" hidden="1">
      <c r="B167" s="4" t="e">
        <f t="shared" ref="B167:B200" si="3">B166+1</f>
        <v>#REF!</v>
      </c>
      <c r="C167" s="13" t="s">
        <v>20</v>
      </c>
      <c r="D167" s="7" t="s">
        <v>225</v>
      </c>
      <c r="E167" s="7" t="s">
        <v>142</v>
      </c>
      <c r="F167" s="7" t="s">
        <v>83</v>
      </c>
      <c r="G167" s="7" t="s">
        <v>84</v>
      </c>
      <c r="H167" s="7" t="s">
        <v>143</v>
      </c>
      <c r="I167" s="8">
        <v>20522.47</v>
      </c>
    </row>
    <row r="168" spans="2:9" ht="45" hidden="1">
      <c r="B168" s="4" t="e">
        <f t="shared" si="3"/>
        <v>#REF!</v>
      </c>
      <c r="C168" s="13" t="s">
        <v>25</v>
      </c>
      <c r="D168" s="7" t="s">
        <v>225</v>
      </c>
      <c r="E168" s="7" t="s">
        <v>144</v>
      </c>
      <c r="F168" s="7" t="s">
        <v>83</v>
      </c>
      <c r="G168" s="7" t="s">
        <v>84</v>
      </c>
      <c r="H168" s="7" t="s">
        <v>143</v>
      </c>
      <c r="I168" s="8">
        <v>2501756.86</v>
      </c>
    </row>
    <row r="169" spans="2:9" ht="30" hidden="1">
      <c r="B169" s="4" t="e">
        <f t="shared" si="3"/>
        <v>#REF!</v>
      </c>
      <c r="C169" s="13" t="s">
        <v>24</v>
      </c>
      <c r="D169" s="7" t="s">
        <v>225</v>
      </c>
      <c r="E169" s="7" t="s">
        <v>145</v>
      </c>
      <c r="F169" s="7" t="s">
        <v>83</v>
      </c>
      <c r="G169" s="7" t="s">
        <v>84</v>
      </c>
      <c r="H169" s="7" t="s">
        <v>146</v>
      </c>
      <c r="I169" s="8">
        <v>870.66</v>
      </c>
    </row>
    <row r="170" spans="2:9" hidden="1">
      <c r="B170" s="4" t="e">
        <f t="shared" si="3"/>
        <v>#REF!</v>
      </c>
      <c r="C170" s="13" t="s">
        <v>26</v>
      </c>
      <c r="D170" s="7" t="s">
        <v>225</v>
      </c>
      <c r="E170" s="7" t="s">
        <v>168</v>
      </c>
      <c r="F170" s="7" t="s">
        <v>83</v>
      </c>
      <c r="G170" s="7" t="s">
        <v>84</v>
      </c>
      <c r="H170" s="7" t="s">
        <v>146</v>
      </c>
      <c r="I170" s="8">
        <v>6103.36</v>
      </c>
    </row>
    <row r="171" spans="2:9" ht="30" hidden="1">
      <c r="B171" s="4" t="e">
        <f t="shared" si="3"/>
        <v>#REF!</v>
      </c>
      <c r="C171" s="13" t="s">
        <v>222</v>
      </c>
      <c r="D171" s="7" t="s">
        <v>225</v>
      </c>
      <c r="E171" s="7" t="s">
        <v>141</v>
      </c>
      <c r="F171" s="7" t="s">
        <v>83</v>
      </c>
      <c r="G171" s="7" t="s">
        <v>206</v>
      </c>
      <c r="H171" s="7" t="s">
        <v>90</v>
      </c>
      <c r="I171" s="8">
        <v>6094.62</v>
      </c>
    </row>
    <row r="172" spans="2:9" ht="76.5" hidden="1" customHeight="1">
      <c r="B172" s="4" t="e">
        <f t="shared" si="3"/>
        <v>#REF!</v>
      </c>
      <c r="C172" s="13" t="s">
        <v>19</v>
      </c>
      <c r="D172" s="7" t="s">
        <v>225</v>
      </c>
      <c r="E172" s="7" t="s">
        <v>141</v>
      </c>
      <c r="F172" s="7" t="s">
        <v>83</v>
      </c>
      <c r="G172" s="7" t="s">
        <v>206</v>
      </c>
      <c r="H172" s="7" t="s">
        <v>90</v>
      </c>
      <c r="I172" s="8">
        <v>39049.050000000003</v>
      </c>
    </row>
    <row r="173" spans="2:9" ht="30.75" hidden="1" customHeight="1">
      <c r="B173" s="4" t="e">
        <f t="shared" si="3"/>
        <v>#REF!</v>
      </c>
      <c r="C173" s="13" t="s">
        <v>207</v>
      </c>
      <c r="D173" s="7" t="s">
        <v>226</v>
      </c>
      <c r="E173" s="7" t="s">
        <v>81</v>
      </c>
      <c r="F173" s="7" t="s">
        <v>81</v>
      </c>
      <c r="G173" s="7" t="s">
        <v>81</v>
      </c>
      <c r="H173" s="7" t="s">
        <v>81</v>
      </c>
      <c r="I173" s="8">
        <v>3850435.93</v>
      </c>
    </row>
    <row r="174" spans="2:9" ht="75" hidden="1" customHeight="1">
      <c r="B174" s="4" t="e">
        <f t="shared" si="3"/>
        <v>#REF!</v>
      </c>
      <c r="C174" s="13" t="s">
        <v>19</v>
      </c>
      <c r="D174" s="7" t="s">
        <v>226</v>
      </c>
      <c r="E174" s="7" t="s">
        <v>141</v>
      </c>
      <c r="F174" s="7" t="s">
        <v>83</v>
      </c>
      <c r="G174" s="7" t="s">
        <v>84</v>
      </c>
      <c r="H174" s="7" t="s">
        <v>90</v>
      </c>
      <c r="I174" s="8">
        <v>0</v>
      </c>
    </row>
    <row r="175" spans="2:9" ht="45" hidden="1">
      <c r="B175" s="4" t="e">
        <f t="shared" si="3"/>
        <v>#REF!</v>
      </c>
      <c r="C175" s="13" t="s">
        <v>20</v>
      </c>
      <c r="D175" s="7" t="s">
        <v>226</v>
      </c>
      <c r="E175" s="7" t="s">
        <v>142</v>
      </c>
      <c r="F175" s="7" t="s">
        <v>83</v>
      </c>
      <c r="G175" s="7" t="s">
        <v>84</v>
      </c>
      <c r="H175" s="7" t="s">
        <v>143</v>
      </c>
      <c r="I175" s="8">
        <v>92137.8</v>
      </c>
    </row>
    <row r="176" spans="2:9" ht="45" hidden="1">
      <c r="B176" s="4" t="e">
        <f t="shared" si="3"/>
        <v>#REF!</v>
      </c>
      <c r="C176" s="13" t="s">
        <v>25</v>
      </c>
      <c r="D176" s="7" t="s">
        <v>226</v>
      </c>
      <c r="E176" s="7" t="s">
        <v>144</v>
      </c>
      <c r="F176" s="7" t="s">
        <v>83</v>
      </c>
      <c r="G176" s="7" t="s">
        <v>84</v>
      </c>
      <c r="H176" s="7" t="s">
        <v>143</v>
      </c>
      <c r="I176" s="9">
        <v>3321458.12</v>
      </c>
    </row>
    <row r="177" spans="2:9" ht="30" hidden="1">
      <c r="B177" s="4" t="e">
        <f t="shared" si="3"/>
        <v>#REF!</v>
      </c>
      <c r="C177" s="13" t="s">
        <v>24</v>
      </c>
      <c r="D177" s="7" t="s">
        <v>226</v>
      </c>
      <c r="E177" s="7" t="s">
        <v>145</v>
      </c>
      <c r="F177" s="7" t="s">
        <v>83</v>
      </c>
      <c r="G177" s="7" t="s">
        <v>84</v>
      </c>
      <c r="H177" s="7" t="s">
        <v>146</v>
      </c>
      <c r="I177" s="8">
        <v>4564.63</v>
      </c>
    </row>
    <row r="178" spans="2:9" ht="30" hidden="1">
      <c r="B178" s="4" t="e">
        <f t="shared" si="3"/>
        <v>#REF!</v>
      </c>
      <c r="C178" s="13" t="s">
        <v>220</v>
      </c>
      <c r="D178" s="7" t="s">
        <v>226</v>
      </c>
      <c r="E178" s="7" t="s">
        <v>170</v>
      </c>
      <c r="F178" s="7" t="s">
        <v>83</v>
      </c>
      <c r="G178" s="7" t="s">
        <v>84</v>
      </c>
      <c r="H178" s="7" t="s">
        <v>146</v>
      </c>
      <c r="I178" s="8">
        <v>342559</v>
      </c>
    </row>
    <row r="179" spans="2:9" hidden="1">
      <c r="B179" s="4" t="e">
        <f t="shared" si="3"/>
        <v>#REF!</v>
      </c>
      <c r="C179" s="13" t="s">
        <v>26</v>
      </c>
      <c r="D179" s="7" t="s">
        <v>226</v>
      </c>
      <c r="E179" s="7" t="s">
        <v>168</v>
      </c>
      <c r="F179" s="7" t="s">
        <v>83</v>
      </c>
      <c r="G179" s="7" t="s">
        <v>84</v>
      </c>
      <c r="H179" s="7" t="s">
        <v>146</v>
      </c>
      <c r="I179" s="8">
        <v>33634.379999999997</v>
      </c>
    </row>
    <row r="180" spans="2:9" ht="76.5" hidden="1" customHeight="1">
      <c r="B180" s="4" t="e">
        <f t="shared" si="3"/>
        <v>#REF!</v>
      </c>
      <c r="C180" s="13" t="s">
        <v>19</v>
      </c>
      <c r="D180" s="7" t="s">
        <v>226</v>
      </c>
      <c r="E180" s="7" t="s">
        <v>141</v>
      </c>
      <c r="F180" s="7" t="s">
        <v>83</v>
      </c>
      <c r="G180" s="7" t="s">
        <v>208</v>
      </c>
      <c r="H180" s="7" t="s">
        <v>90</v>
      </c>
      <c r="I180" s="8">
        <v>23226</v>
      </c>
    </row>
    <row r="181" spans="2:9" ht="75" hidden="1" customHeight="1">
      <c r="B181" s="4" t="e">
        <f t="shared" si="3"/>
        <v>#REF!</v>
      </c>
      <c r="C181" s="13" t="s">
        <v>19</v>
      </c>
      <c r="D181" s="7" t="s">
        <v>226</v>
      </c>
      <c r="E181" s="7" t="s">
        <v>141</v>
      </c>
      <c r="F181" s="7" t="s">
        <v>83</v>
      </c>
      <c r="G181" s="7" t="s">
        <v>208</v>
      </c>
      <c r="H181" s="7" t="s">
        <v>90</v>
      </c>
      <c r="I181" s="8">
        <v>1856</v>
      </c>
    </row>
    <row r="182" spans="2:9" ht="45" hidden="1">
      <c r="B182" s="4" t="e">
        <f t="shared" si="3"/>
        <v>#REF!</v>
      </c>
      <c r="C182" s="13" t="s">
        <v>209</v>
      </c>
      <c r="D182" s="7" t="s">
        <v>227</v>
      </c>
      <c r="E182" s="7" t="s">
        <v>81</v>
      </c>
      <c r="F182" s="7" t="s">
        <v>81</v>
      </c>
      <c r="G182" s="7" t="s">
        <v>81</v>
      </c>
      <c r="H182" s="7" t="s">
        <v>81</v>
      </c>
      <c r="I182" s="8">
        <v>25980.55</v>
      </c>
    </row>
    <row r="183" spans="2:9" ht="45" hidden="1">
      <c r="B183" s="4" t="e">
        <f t="shared" si="3"/>
        <v>#REF!</v>
      </c>
      <c r="C183" s="13" t="s">
        <v>20</v>
      </c>
      <c r="D183" s="7" t="s">
        <v>227</v>
      </c>
      <c r="E183" s="7" t="s">
        <v>142</v>
      </c>
      <c r="F183" s="7" t="s">
        <v>83</v>
      </c>
      <c r="G183" s="7" t="s">
        <v>84</v>
      </c>
      <c r="H183" s="7" t="s">
        <v>143</v>
      </c>
      <c r="I183" s="8">
        <v>6850.55</v>
      </c>
    </row>
    <row r="184" spans="2:9" ht="45" hidden="1">
      <c r="B184" s="4" t="e">
        <f t="shared" si="3"/>
        <v>#REF!</v>
      </c>
      <c r="C184" s="13" t="s">
        <v>25</v>
      </c>
      <c r="D184" s="7" t="s">
        <v>227</v>
      </c>
      <c r="E184" s="7" t="s">
        <v>144</v>
      </c>
      <c r="F184" s="7" t="s">
        <v>83</v>
      </c>
      <c r="G184" s="7" t="s">
        <v>84</v>
      </c>
      <c r="H184" s="7" t="s">
        <v>143</v>
      </c>
      <c r="I184" s="8">
        <v>19130</v>
      </c>
    </row>
    <row r="185" spans="2:9" ht="45" hidden="1">
      <c r="B185" s="4" t="e">
        <f t="shared" si="3"/>
        <v>#REF!</v>
      </c>
      <c r="C185" s="13" t="s">
        <v>210</v>
      </c>
      <c r="D185" s="7" t="s">
        <v>228</v>
      </c>
      <c r="E185" s="7" t="s">
        <v>81</v>
      </c>
      <c r="F185" s="7" t="s">
        <v>81</v>
      </c>
      <c r="G185" s="7" t="s">
        <v>81</v>
      </c>
      <c r="H185" s="7" t="s">
        <v>81</v>
      </c>
      <c r="I185" s="8">
        <v>155.47999999999999</v>
      </c>
    </row>
    <row r="186" spans="2:9" ht="45" hidden="1">
      <c r="B186" s="4" t="e">
        <f t="shared" si="3"/>
        <v>#REF!</v>
      </c>
      <c r="C186" s="13" t="s">
        <v>25</v>
      </c>
      <c r="D186" s="7" t="s">
        <v>228</v>
      </c>
      <c r="E186" s="7" t="s">
        <v>144</v>
      </c>
      <c r="F186" s="7" t="s">
        <v>83</v>
      </c>
      <c r="G186" s="7" t="s">
        <v>84</v>
      </c>
      <c r="H186" s="7" t="s">
        <v>143</v>
      </c>
      <c r="I186" s="8">
        <v>0</v>
      </c>
    </row>
    <row r="187" spans="2:9" ht="30" hidden="1">
      <c r="B187" s="4" t="e">
        <f t="shared" si="3"/>
        <v>#REF!</v>
      </c>
      <c r="C187" s="13" t="s">
        <v>24</v>
      </c>
      <c r="D187" s="7" t="s">
        <v>228</v>
      </c>
      <c r="E187" s="7" t="s">
        <v>145</v>
      </c>
      <c r="F187" s="7" t="s">
        <v>83</v>
      </c>
      <c r="G187" s="7" t="s">
        <v>84</v>
      </c>
      <c r="H187" s="7" t="s">
        <v>146</v>
      </c>
      <c r="I187" s="8">
        <v>0</v>
      </c>
    </row>
    <row r="188" spans="2:9" hidden="1">
      <c r="B188" s="4" t="e">
        <f t="shared" si="3"/>
        <v>#REF!</v>
      </c>
      <c r="C188" s="13" t="s">
        <v>26</v>
      </c>
      <c r="D188" s="7" t="s">
        <v>228</v>
      </c>
      <c r="E188" s="7" t="s">
        <v>168</v>
      </c>
      <c r="F188" s="7" t="s">
        <v>83</v>
      </c>
      <c r="G188" s="7" t="s">
        <v>84</v>
      </c>
      <c r="H188" s="7" t="s">
        <v>146</v>
      </c>
      <c r="I188" s="8">
        <v>155.47999999999999</v>
      </c>
    </row>
    <row r="189" spans="2:9" ht="43.5" hidden="1" customHeight="1">
      <c r="B189" s="4" t="e">
        <f t="shared" si="3"/>
        <v>#REF!</v>
      </c>
      <c r="C189" s="13" t="s">
        <v>211</v>
      </c>
      <c r="D189" s="7" t="s">
        <v>229</v>
      </c>
      <c r="E189" s="7" t="s">
        <v>81</v>
      </c>
      <c r="F189" s="7" t="s">
        <v>81</v>
      </c>
      <c r="G189" s="7" t="s">
        <v>81</v>
      </c>
      <c r="H189" s="7" t="s">
        <v>81</v>
      </c>
      <c r="I189" s="8">
        <v>17548</v>
      </c>
    </row>
    <row r="190" spans="2:9" ht="45" hidden="1">
      <c r="B190" s="4" t="e">
        <f t="shared" si="3"/>
        <v>#REF!</v>
      </c>
      <c r="C190" s="13" t="s">
        <v>25</v>
      </c>
      <c r="D190" s="7" t="s">
        <v>229</v>
      </c>
      <c r="E190" s="7" t="s">
        <v>144</v>
      </c>
      <c r="F190" s="7" t="s">
        <v>83</v>
      </c>
      <c r="G190" s="7" t="s">
        <v>84</v>
      </c>
      <c r="H190" s="7" t="s">
        <v>143</v>
      </c>
      <c r="I190" s="8">
        <v>17548</v>
      </c>
    </row>
    <row r="191" spans="2:9" ht="45" hidden="1">
      <c r="B191" s="4" t="e">
        <f t="shared" si="3"/>
        <v>#REF!</v>
      </c>
      <c r="C191" s="13" t="s">
        <v>212</v>
      </c>
      <c r="D191" s="7" t="s">
        <v>230</v>
      </c>
      <c r="E191" s="7" t="s">
        <v>81</v>
      </c>
      <c r="F191" s="7" t="s">
        <v>81</v>
      </c>
      <c r="G191" s="7" t="s">
        <v>81</v>
      </c>
      <c r="H191" s="7" t="s">
        <v>81</v>
      </c>
      <c r="I191" s="8">
        <v>28431.599999999999</v>
      </c>
    </row>
    <row r="192" spans="2:9" ht="45" hidden="1">
      <c r="B192" s="4" t="e">
        <f t="shared" si="3"/>
        <v>#REF!</v>
      </c>
      <c r="C192" s="13" t="s">
        <v>25</v>
      </c>
      <c r="D192" s="7" t="s">
        <v>230</v>
      </c>
      <c r="E192" s="7" t="s">
        <v>144</v>
      </c>
      <c r="F192" s="7" t="s">
        <v>83</v>
      </c>
      <c r="G192" s="7" t="s">
        <v>84</v>
      </c>
      <c r="H192" s="7" t="s">
        <v>143</v>
      </c>
      <c r="I192" s="8">
        <v>22855.67</v>
      </c>
    </row>
    <row r="193" spans="2:9" hidden="1">
      <c r="B193" s="4" t="e">
        <f t="shared" si="3"/>
        <v>#REF!</v>
      </c>
      <c r="C193" s="13" t="s">
        <v>26</v>
      </c>
      <c r="D193" s="7" t="s">
        <v>230</v>
      </c>
      <c r="E193" s="7" t="s">
        <v>168</v>
      </c>
      <c r="F193" s="7" t="s">
        <v>83</v>
      </c>
      <c r="G193" s="7" t="s">
        <v>84</v>
      </c>
      <c r="H193" s="7" t="s">
        <v>146</v>
      </c>
      <c r="I193" s="8">
        <v>5575.93</v>
      </c>
    </row>
    <row r="194" spans="2:9" ht="30" hidden="1">
      <c r="B194" s="4" t="e">
        <f t="shared" si="3"/>
        <v>#REF!</v>
      </c>
      <c r="C194" s="13" t="s">
        <v>213</v>
      </c>
      <c r="D194" s="7" t="s">
        <v>231</v>
      </c>
      <c r="E194" s="7" t="s">
        <v>81</v>
      </c>
      <c r="F194" s="7" t="s">
        <v>81</v>
      </c>
      <c r="G194" s="7" t="s">
        <v>81</v>
      </c>
      <c r="H194" s="7" t="s">
        <v>81</v>
      </c>
      <c r="I194" s="8">
        <v>428.83</v>
      </c>
    </row>
    <row r="195" spans="2:9" hidden="1">
      <c r="B195" s="4" t="e">
        <f t="shared" si="3"/>
        <v>#REF!</v>
      </c>
      <c r="C195" s="13" t="s">
        <v>26</v>
      </c>
      <c r="D195" s="7" t="s">
        <v>231</v>
      </c>
      <c r="E195" s="7" t="s">
        <v>168</v>
      </c>
      <c r="F195" s="7" t="s">
        <v>83</v>
      </c>
      <c r="G195" s="7" t="s">
        <v>84</v>
      </c>
      <c r="H195" s="7" t="s">
        <v>146</v>
      </c>
      <c r="I195" s="8">
        <v>428.83</v>
      </c>
    </row>
    <row r="196" spans="2:9" ht="30" hidden="1">
      <c r="B196" s="4" t="e">
        <f t="shared" si="3"/>
        <v>#REF!</v>
      </c>
      <c r="C196" s="13" t="s">
        <v>214</v>
      </c>
      <c r="D196" s="7" t="s">
        <v>232</v>
      </c>
      <c r="E196" s="7" t="s">
        <v>81</v>
      </c>
      <c r="F196" s="7" t="s">
        <v>81</v>
      </c>
      <c r="G196" s="7" t="s">
        <v>81</v>
      </c>
      <c r="H196" s="7" t="s">
        <v>81</v>
      </c>
      <c r="I196" s="8">
        <v>1961087.99</v>
      </c>
    </row>
    <row r="197" spans="2:9" ht="45" hidden="1">
      <c r="B197" s="4" t="e">
        <f t="shared" si="3"/>
        <v>#REF!</v>
      </c>
      <c r="C197" s="13" t="s">
        <v>25</v>
      </c>
      <c r="D197" s="7" t="s">
        <v>232</v>
      </c>
      <c r="E197" s="7" t="s">
        <v>144</v>
      </c>
      <c r="F197" s="7" t="s">
        <v>83</v>
      </c>
      <c r="G197" s="7" t="s">
        <v>84</v>
      </c>
      <c r="H197" s="7" t="s">
        <v>143</v>
      </c>
      <c r="I197" s="8">
        <v>1961087.99</v>
      </c>
    </row>
    <row r="198" spans="2:9" ht="45" hidden="1">
      <c r="B198" s="4" t="e">
        <f t="shared" si="3"/>
        <v>#REF!</v>
      </c>
      <c r="C198" s="13" t="s">
        <v>215</v>
      </c>
      <c r="D198" s="7" t="s">
        <v>233</v>
      </c>
      <c r="E198" s="7" t="s">
        <v>81</v>
      </c>
      <c r="F198" s="7" t="s">
        <v>81</v>
      </c>
      <c r="G198" s="7" t="s">
        <v>81</v>
      </c>
      <c r="H198" s="7" t="s">
        <v>81</v>
      </c>
      <c r="I198" s="8">
        <v>302723.31</v>
      </c>
    </row>
    <row r="199" spans="2:9" ht="45" hidden="1">
      <c r="B199" s="4" t="e">
        <f t="shared" si="3"/>
        <v>#REF!</v>
      </c>
      <c r="C199" s="13" t="s">
        <v>25</v>
      </c>
      <c r="D199" s="7" t="s">
        <v>233</v>
      </c>
      <c r="E199" s="7" t="s">
        <v>144</v>
      </c>
      <c r="F199" s="7" t="s">
        <v>83</v>
      </c>
      <c r="G199" s="7" t="s">
        <v>84</v>
      </c>
      <c r="H199" s="7" t="s">
        <v>143</v>
      </c>
      <c r="I199" s="8">
        <v>298459</v>
      </c>
    </row>
    <row r="200" spans="2:9" hidden="1">
      <c r="B200" s="34" t="e">
        <f t="shared" si="3"/>
        <v>#REF!</v>
      </c>
      <c r="C200" s="35" t="s">
        <v>26</v>
      </c>
      <c r="D200" s="36" t="s">
        <v>233</v>
      </c>
      <c r="E200" s="36" t="s">
        <v>168</v>
      </c>
      <c r="F200" s="36" t="s">
        <v>83</v>
      </c>
      <c r="G200" s="36" t="s">
        <v>84</v>
      </c>
      <c r="H200" s="36" t="s">
        <v>146</v>
      </c>
      <c r="I200" s="37">
        <v>4264.3100000000004</v>
      </c>
    </row>
    <row r="201" spans="2:9" s="40" customFormat="1" ht="75.75" customHeight="1">
      <c r="B201" s="20">
        <v>29</v>
      </c>
      <c r="C201" s="29" t="s">
        <v>292</v>
      </c>
      <c r="D201" s="21" t="s">
        <v>276</v>
      </c>
      <c r="E201" s="21" t="s">
        <v>305</v>
      </c>
      <c r="F201" s="21" t="s">
        <v>153</v>
      </c>
      <c r="G201" s="21" t="s">
        <v>289</v>
      </c>
      <c r="H201" s="21" t="s">
        <v>156</v>
      </c>
      <c r="I201" s="22">
        <v>386000</v>
      </c>
    </row>
    <row r="202" spans="2:9" s="47" customFormat="1" ht="75" customHeight="1">
      <c r="B202" s="44">
        <v>30</v>
      </c>
      <c r="C202" s="45" t="s">
        <v>315</v>
      </c>
      <c r="D202" s="46" t="s">
        <v>276</v>
      </c>
      <c r="E202" s="46" t="s">
        <v>305</v>
      </c>
      <c r="F202" s="46" t="s">
        <v>153</v>
      </c>
      <c r="G202" s="46" t="s">
        <v>314</v>
      </c>
      <c r="H202" s="46" t="s">
        <v>156</v>
      </c>
      <c r="I202" s="42">
        <v>126925</v>
      </c>
    </row>
    <row r="203" spans="2:9" s="47" customFormat="1" ht="75" customHeight="1">
      <c r="B203" s="44">
        <v>31</v>
      </c>
      <c r="C203" s="45" t="s">
        <v>317</v>
      </c>
      <c r="D203" s="46" t="s">
        <v>276</v>
      </c>
      <c r="E203" s="46" t="s">
        <v>305</v>
      </c>
      <c r="F203" s="46" t="s">
        <v>153</v>
      </c>
      <c r="G203" s="46" t="s">
        <v>316</v>
      </c>
      <c r="H203" s="46" t="s">
        <v>156</v>
      </c>
      <c r="I203" s="42">
        <v>117000</v>
      </c>
    </row>
    <row r="204" spans="2:9" s="40" customFormat="1" ht="78.75">
      <c r="B204" s="20">
        <v>32</v>
      </c>
      <c r="C204" s="38" t="s">
        <v>302</v>
      </c>
      <c r="D204" s="21" t="s">
        <v>276</v>
      </c>
      <c r="E204" s="21" t="s">
        <v>305</v>
      </c>
      <c r="F204" s="21" t="s">
        <v>153</v>
      </c>
      <c r="G204" s="21" t="s">
        <v>301</v>
      </c>
      <c r="H204" s="21" t="s">
        <v>156</v>
      </c>
      <c r="I204" s="22">
        <v>181500</v>
      </c>
    </row>
    <row r="205" spans="2:9" s="40" customFormat="1" ht="47.25">
      <c r="B205" s="20">
        <v>33</v>
      </c>
      <c r="C205" s="39" t="s">
        <v>291</v>
      </c>
      <c r="D205" s="21" t="s">
        <v>276</v>
      </c>
      <c r="E205" s="21" t="s">
        <v>305</v>
      </c>
      <c r="F205" s="21" t="s">
        <v>153</v>
      </c>
      <c r="G205" s="21" t="s">
        <v>290</v>
      </c>
      <c r="H205" s="21" t="s">
        <v>156</v>
      </c>
      <c r="I205" s="22">
        <v>11616</v>
      </c>
    </row>
    <row r="206" spans="2:9" s="40" customFormat="1" ht="69" customHeight="1">
      <c r="B206" s="20">
        <v>34</v>
      </c>
      <c r="C206" s="39" t="s">
        <v>304</v>
      </c>
      <c r="D206" s="21" t="s">
        <v>276</v>
      </c>
      <c r="E206" s="21" t="s">
        <v>303</v>
      </c>
      <c r="F206" s="21" t="s">
        <v>153</v>
      </c>
      <c r="G206" s="21" t="s">
        <v>84</v>
      </c>
      <c r="H206" s="21" t="s">
        <v>156</v>
      </c>
      <c r="I206" s="22">
        <v>161.63</v>
      </c>
    </row>
  </sheetData>
  <mergeCells count="13">
    <mergeCell ref="H1:J1"/>
    <mergeCell ref="F2:I2"/>
    <mergeCell ref="I8:I10"/>
    <mergeCell ref="C6:I6"/>
    <mergeCell ref="B7:I7"/>
    <mergeCell ref="D8:H8"/>
    <mergeCell ref="D9:D10"/>
    <mergeCell ref="E9:E10"/>
    <mergeCell ref="F9:F10"/>
    <mergeCell ref="G9:G10"/>
    <mergeCell ref="H9:H10"/>
    <mergeCell ref="B8:B10"/>
    <mergeCell ref="C8:C10"/>
  </mergeCells>
  <phoneticPr fontId="1" type="noConversion"/>
  <printOptions gridLinesSet="0"/>
  <pageMargins left="0.39370078740157483" right="0.19685039370078741" top="0.19685039370078741" bottom="0.19685039370078741" header="0" footer="0"/>
  <pageSetup paperSize="9" scale="80" pageOrder="overThenDown"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2019-06-19T04:45:09Z</cp:lastPrinted>
  <dcterms:created xsi:type="dcterms:W3CDTF">1999-06-18T11:49:53Z</dcterms:created>
  <dcterms:modified xsi:type="dcterms:W3CDTF">2019-06-19T04:45:11Z</dcterms:modified>
</cp:coreProperties>
</file>